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6552.37156.rartemp\"/>
    </mc:Choice>
  </mc:AlternateContent>
  <bookViews>
    <workbookView xWindow="0" yWindow="0" windowWidth="19200" windowHeight="10635"/>
  </bookViews>
  <sheets>
    <sheet name="6 кл " sheetId="1" r:id="rId1"/>
    <sheet name="7 кл " sheetId="2" r:id="rId2"/>
    <sheet name="8 кл" sheetId="3" r:id="rId3"/>
    <sheet name="9 кл " sheetId="4" r:id="rId4"/>
    <sheet name="10 кл " sheetId="5" r:id="rId5"/>
  </sheets>
  <calcPr calcId="152511"/>
</workbook>
</file>

<file path=xl/calcChain.xml><?xml version="1.0" encoding="utf-8"?>
<calcChain xmlns="http://schemas.openxmlformats.org/spreadsheetml/2006/main">
  <c r="R8" i="5" l="1"/>
  <c r="Q8" i="5"/>
  <c r="R9" i="5"/>
  <c r="Q9" i="5"/>
  <c r="R10" i="5"/>
  <c r="Q10" i="5"/>
  <c r="Q16" i="4"/>
  <c r="R16" i="4" s="1"/>
  <c r="Q13" i="4"/>
  <c r="R13" i="4" s="1"/>
  <c r="Q10" i="4"/>
  <c r="R10" i="4" s="1"/>
  <c r="Q20" i="4"/>
  <c r="R20" i="4" s="1"/>
  <c r="Q15" i="4"/>
  <c r="R15" i="4" s="1"/>
  <c r="Q14" i="4"/>
  <c r="R14" i="4" s="1"/>
  <c r="Q21" i="4"/>
  <c r="R21" i="4" s="1"/>
  <c r="Q24" i="4"/>
  <c r="R24" i="4" s="1"/>
  <c r="Q17" i="4"/>
  <c r="R17" i="4" s="1"/>
  <c r="Q12" i="4"/>
  <c r="R12" i="4" s="1"/>
  <c r="Q11" i="4"/>
  <c r="R11" i="4" s="1"/>
  <c r="Q23" i="4"/>
  <c r="R23" i="4" s="1"/>
  <c r="Q22" i="4"/>
  <c r="R22" i="4" s="1"/>
  <c r="Q19" i="4"/>
  <c r="R19" i="4" s="1"/>
  <c r="Q18" i="4"/>
  <c r="R18" i="4" s="1"/>
  <c r="Q8" i="4"/>
  <c r="R8" i="4" s="1"/>
  <c r="Q9" i="4"/>
  <c r="R9" i="4" s="1"/>
  <c r="Q14" i="3"/>
  <c r="R14" i="3" s="1"/>
  <c r="Q13" i="3"/>
  <c r="R13" i="3" s="1"/>
  <c r="Q8" i="3"/>
  <c r="R8" i="3" s="1"/>
  <c r="Q12" i="3"/>
  <c r="R12" i="3" s="1"/>
  <c r="Q16" i="3"/>
  <c r="R16" i="3" s="1"/>
  <c r="Q10" i="3"/>
  <c r="R10" i="3" s="1"/>
  <c r="Q15" i="3"/>
  <c r="R15" i="3" s="1"/>
  <c r="Q9" i="3"/>
  <c r="R9" i="3" s="1"/>
  <c r="Q11" i="3"/>
  <c r="R11" i="3" s="1"/>
  <c r="Q21" i="2"/>
  <c r="R21" i="2" s="1"/>
  <c r="Q22" i="2"/>
  <c r="R22" i="2" s="1"/>
  <c r="Q20" i="2"/>
  <c r="R20" i="2" s="1"/>
  <c r="Q14" i="2"/>
  <c r="R14" i="2" s="1"/>
  <c r="Q19" i="2"/>
  <c r="R19" i="2" s="1"/>
  <c r="Q12" i="2"/>
  <c r="R12" i="2" s="1"/>
  <c r="Q23" i="2"/>
  <c r="R23" i="2" s="1"/>
  <c r="Q13" i="2"/>
  <c r="R13" i="2" s="1"/>
  <c r="Q16" i="2"/>
  <c r="R16" i="2" s="1"/>
  <c r="Q11" i="2"/>
  <c r="R11" i="2" s="1"/>
  <c r="Q15" i="2"/>
  <c r="R15" i="2" s="1"/>
  <c r="Q9" i="2"/>
  <c r="R9" i="2" s="1"/>
  <c r="Q17" i="2"/>
  <c r="R17" i="2" s="1"/>
  <c r="Q10" i="2"/>
  <c r="R10" i="2" s="1"/>
  <c r="Q18" i="2"/>
  <c r="R18" i="2" s="1"/>
  <c r="Q8" i="2"/>
  <c r="R8" i="2" s="1"/>
  <c r="R8" i="1"/>
  <c r="Q8" i="1"/>
  <c r="R9" i="1"/>
  <c r="Q9" i="1"/>
  <c r="R10" i="1"/>
  <c r="Q10" i="1"/>
  <c r="R11" i="1"/>
  <c r="Q11" i="1"/>
</calcChain>
</file>

<file path=xl/sharedStrings.xml><?xml version="1.0" encoding="utf-8"?>
<sst xmlns="http://schemas.openxmlformats.org/spreadsheetml/2006/main" count="430" uniqueCount="145">
  <si>
    <t>Приложение 6
к распоряжению начальника
Управления образования
 от ___________ № _____</t>
  </si>
  <si>
    <r>
      <rPr>
        <b/>
        <sz val="16"/>
        <rFont val="Arial Cyr"/>
      </rPr>
      <t>ПРОТОКОЛ ЖЮРИ _РЕЙТИНГОВАЯ ТАБЛИЦА_итогИНДИВИДУАЛЬНЫХ РЕЗУЛЬТАТОВ
школьного/муниципального этапа олимпиады по предмету :</t>
    </r>
    <r>
      <rPr>
        <b/>
        <sz val="16"/>
        <color indexed="2"/>
        <rFont val="Arial Cyr"/>
      </rPr>
      <t xml:space="preserve"> обществознание</t>
    </r>
  </si>
  <si>
    <r>
      <rPr>
        <b/>
        <sz val="12"/>
        <rFont val="Arial Cyr"/>
      </rPr>
      <t>2024-2025 учебный год. Дата проведения</t>
    </r>
    <r>
      <rPr>
        <b/>
        <sz val="12"/>
        <color indexed="2"/>
        <rFont val="Arial Cyr"/>
      </rPr>
      <t xml:space="preserve"> 07.10.2024</t>
    </r>
  </si>
  <si>
    <t xml:space="preserve"> 6 класс</t>
  </si>
  <si>
    <t>Регистрационный номер участника</t>
  </si>
  <si>
    <t>Код участника</t>
  </si>
  <si>
    <t>Рейтинговый список
Фамилия, И.О. участника</t>
  </si>
  <si>
    <t>Наименование ОО</t>
  </si>
  <si>
    <t>Учитель (ФИО полностью)</t>
  </si>
  <si>
    <t>Баллы за задачи/задания</t>
  </si>
  <si>
    <r>
      <rPr>
        <sz val="12"/>
        <rFont val="Arial Cyr"/>
      </rPr>
      <t xml:space="preserve">Результат/
Количество баллов </t>
    </r>
    <r>
      <rPr>
        <b/>
        <sz val="12"/>
        <rFont val="Arial Cyr"/>
      </rPr>
      <t>(ФОРМУЛА)</t>
    </r>
  </si>
  <si>
    <r>
      <rPr>
        <sz val="12"/>
        <rFont val="Arial Cyr"/>
      </rPr>
      <t>% выполненного задания</t>
    </r>
    <r>
      <rPr>
        <b/>
        <sz val="12"/>
        <rFont val="Arial Cyr"/>
      </rPr>
      <t xml:space="preserve"> (ФОРМУЛА)</t>
    </r>
  </si>
  <si>
    <t>Статус
(победитель/призер/
участник)</t>
  </si>
  <si>
    <t>Задача № 1</t>
  </si>
  <si>
    <t>Задача № 2</t>
  </si>
  <si>
    <t>Задача № 3</t>
  </si>
  <si>
    <t>Задача № 4</t>
  </si>
  <si>
    <t>Задача № 5</t>
  </si>
  <si>
    <t>Задача № 6</t>
  </si>
  <si>
    <t>Задача № 7</t>
  </si>
  <si>
    <t>Задача № 8</t>
  </si>
  <si>
    <t>Задача № 9</t>
  </si>
  <si>
    <t>Задача № 10</t>
  </si>
  <si>
    <t>Задача № 11</t>
  </si>
  <si>
    <t>Максимальный балл</t>
  </si>
  <si>
    <t>Кол-во участников</t>
  </si>
  <si>
    <t>победитель</t>
  </si>
  <si>
    <t>оз61301</t>
  </si>
  <si>
    <t>МАОУ "СОШ № 13"</t>
  </si>
  <si>
    <t>Опарин Виталий Алексеевич</t>
  </si>
  <si>
    <t>участник</t>
  </si>
  <si>
    <t>оз61302</t>
  </si>
  <si>
    <t>оз61303</t>
  </si>
  <si>
    <t>оз61304</t>
  </si>
  <si>
    <t>Жюри:</t>
  </si>
  <si>
    <t>1. Фатиева А.Н.</t>
  </si>
  <si>
    <t>председатель жюри</t>
  </si>
  <si>
    <t>2. Опарин В.А.</t>
  </si>
  <si>
    <t>член жюри (секретарь)</t>
  </si>
  <si>
    <t>3. Новикова И.Б.</t>
  </si>
  <si>
    <t>член жюри</t>
  </si>
  <si>
    <t>4. Кузнецов Я.Н.</t>
  </si>
  <si>
    <t>5. Рухлова Д.Д.</t>
  </si>
  <si>
    <t xml:space="preserve"> 7 класс</t>
  </si>
  <si>
    <t>оз71301</t>
  </si>
  <si>
    <t>Кузнецов Ярослав Николаевич</t>
  </si>
  <si>
    <t>оз71302</t>
  </si>
  <si>
    <t>оз71303</t>
  </si>
  <si>
    <t>призер</t>
  </si>
  <si>
    <t>оз71304</t>
  </si>
  <si>
    <t>оз71305</t>
  </si>
  <si>
    <t>оз71306</t>
  </si>
  <si>
    <t>оз71307</t>
  </si>
  <si>
    <t>оз71308</t>
  </si>
  <si>
    <t>оз71309</t>
  </si>
  <si>
    <t>оз713010</t>
  </si>
  <si>
    <t>оз713011</t>
  </si>
  <si>
    <t>оз713012</t>
  </si>
  <si>
    <t>оз713013</t>
  </si>
  <si>
    <t>оз713014</t>
  </si>
  <si>
    <t>оз713015</t>
  </si>
  <si>
    <t>оз713016</t>
  </si>
  <si>
    <t xml:space="preserve"> 8 класс</t>
  </si>
  <si>
    <t>оз81301</t>
  </si>
  <si>
    <t>Новикова Ирина Борисовна</t>
  </si>
  <si>
    <t>оз81302</t>
  </si>
  <si>
    <t>оз81303</t>
  </si>
  <si>
    <t>оз81304</t>
  </si>
  <si>
    <t>оз81305</t>
  </si>
  <si>
    <t>оз81306</t>
  </si>
  <si>
    <t>оз81307</t>
  </si>
  <si>
    <t>оз81308</t>
  </si>
  <si>
    <t>оз81309</t>
  </si>
  <si>
    <t xml:space="preserve"> 9 класс</t>
  </si>
  <si>
    <t>оз91301</t>
  </si>
  <si>
    <t>оз91302</t>
  </si>
  <si>
    <t>оз91303</t>
  </si>
  <si>
    <t>оз91304</t>
  </si>
  <si>
    <t>оз91305</t>
  </si>
  <si>
    <t>оз91306</t>
  </si>
  <si>
    <t>оз91307</t>
  </si>
  <si>
    <t>оз91308</t>
  </si>
  <si>
    <t>оз91309</t>
  </si>
  <si>
    <t>Жаркова Евгения Александровна</t>
  </si>
  <si>
    <t>оз913010</t>
  </si>
  <si>
    <t>оз913011</t>
  </si>
  <si>
    <t>оз913012</t>
  </si>
  <si>
    <t>оз913013</t>
  </si>
  <si>
    <t>оз913014</t>
  </si>
  <si>
    <t>оз913015</t>
  </si>
  <si>
    <t>оз913016</t>
  </si>
  <si>
    <t>оз913017</t>
  </si>
  <si>
    <t xml:space="preserve"> 10 класс</t>
  </si>
  <si>
    <t>оз101301</t>
  </si>
  <si>
    <t>оз101302</t>
  </si>
  <si>
    <t>оз101303</t>
  </si>
  <si>
    <t>Дровнин С.И.</t>
  </si>
  <si>
    <t>Данилов А.Д.</t>
  </si>
  <si>
    <t>Городищенский В.В.</t>
  </si>
  <si>
    <t>Кокорина А.Ю.</t>
  </si>
  <si>
    <t>Щукин И.К.</t>
  </si>
  <si>
    <t>Могутов М.Д.</t>
  </si>
  <si>
    <t>Москалев А.С.</t>
  </si>
  <si>
    <t>Першин И.И.</t>
  </si>
  <si>
    <t>Парыгина В.К.</t>
  </si>
  <si>
    <t>Селиванова Л.А.</t>
  </si>
  <si>
    <t>Филиппова Е.П.</t>
  </si>
  <si>
    <t>Перевозникова А.Н.</t>
  </si>
  <si>
    <t>Шпак Д.С.</t>
  </si>
  <si>
    <t>Винцунас Е.В.</t>
  </si>
  <si>
    <t>Барабкин С.Н.</t>
  </si>
  <si>
    <t>Усова К.А.</t>
  </si>
  <si>
    <t>Волова А.В.</t>
  </si>
  <si>
    <t>Черепанова М.В.</t>
  </si>
  <si>
    <t>Рогушина К.В.</t>
  </si>
  <si>
    <t>Зотиков В.А.</t>
  </si>
  <si>
    <t>Ракитин Н.Е.</t>
  </si>
  <si>
    <t>Орлова Е.А.</t>
  </si>
  <si>
    <t>Коломин Е.А.</t>
  </si>
  <si>
    <t>Михайловская А.М.</t>
  </si>
  <si>
    <t>Фирсова А.А.</t>
  </si>
  <si>
    <t>Михайлов А.Ю.</t>
  </si>
  <si>
    <t>Ткаченко И.А.</t>
  </si>
  <si>
    <t>Бакова Д.О.</t>
  </si>
  <si>
    <t>Кирьянова Е.В.</t>
  </si>
  <si>
    <t>Урванова А.С.</t>
  </si>
  <si>
    <t>Соснина Е.Ф.</t>
  </si>
  <si>
    <t>Подойницына А.Д.</t>
  </si>
  <si>
    <t>Елсуков Д.О.</t>
  </si>
  <si>
    <t>Носова Ю.Д.</t>
  </si>
  <si>
    <t>Мартынова У.А.</t>
  </si>
  <si>
    <t>Обрядин Д.А.</t>
  </si>
  <si>
    <t>Шехина П.М.</t>
  </si>
  <si>
    <t>Надеева М.С.</t>
  </si>
  <si>
    <t>Доронин С.А.</t>
  </si>
  <si>
    <t>Целикова Е.Ф.</t>
  </si>
  <si>
    <t>Воротынцев А.В.</t>
  </si>
  <si>
    <t>Достовалова М.С.</t>
  </si>
  <si>
    <t>Иванов Р.А.</t>
  </si>
  <si>
    <t>Голубев Т.П.</t>
  </si>
  <si>
    <t>Кузнецова У.С.</t>
  </si>
  <si>
    <t>Иконников В.Р.</t>
  </si>
  <si>
    <t>Кузнецов Р.В.</t>
  </si>
  <si>
    <t>Савин А.В.</t>
  </si>
  <si>
    <t>Евграшин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</si>
</sst>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Arial Cyr"/>
    </font>
    <font>
      <sz val="10"/>
      <name val="Arial"/>
    </font>
    <font>
      <b/>
      <sz val="16"/>
      <name val="Arial Cyr"/>
    </font>
    <font>
      <b/>
      <sz val="12"/>
      <name val="Arial Cyr"/>
    </font>
    <font>
      <sz val="12"/>
      <name val="Arial Cyr"/>
    </font>
    <font>
      <b/>
      <sz val="12"/>
      <color indexed="2"/>
      <name val="Arial Cyr"/>
    </font>
    <font>
      <sz val="10"/>
      <color indexed="2"/>
      <name val="Arial Cyr"/>
    </font>
    <font>
      <sz val="12"/>
      <color indexed="2"/>
      <name val="Times New Roman"/>
    </font>
    <font>
      <b/>
      <sz val="10"/>
      <color indexed="2"/>
      <name val="Arial Cyr"/>
    </font>
    <font>
      <sz val="12"/>
      <name val="Times New Roman"/>
    </font>
    <font>
      <sz val="10"/>
      <name val="Times New Roman"/>
    </font>
    <font>
      <sz val="12"/>
      <name val="Arial"/>
    </font>
    <font>
      <sz val="10"/>
      <color theme="1"/>
      <name val="Arial Cyr"/>
    </font>
    <font>
      <b/>
      <sz val="16"/>
      <color indexed="2"/>
      <name val="Arial Cy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textRotation="90"/>
    </xf>
    <xf numFmtId="0" fontId="0" fillId="0" borderId="1" xfId="0" applyBorder="1"/>
    <xf numFmtId="0" fontId="0" fillId="0" borderId="1" xfId="0" applyBorder="1" applyAlignment="1">
      <alignment textRotation="90"/>
    </xf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2" fontId="7" fillId="0" borderId="1" xfId="0" applyNumberFormat="1" applyFont="1" applyBorder="1"/>
    <xf numFmtId="2" fontId="6" fillId="0" borderId="1" xfId="0" applyNumberFormat="1" applyFont="1" applyBorder="1"/>
    <xf numFmtId="0" fontId="8" fillId="2" borderId="1" xfId="0" applyFont="1" applyFill="1" applyBorder="1"/>
    <xf numFmtId="0" fontId="8" fillId="0" borderId="0" xfId="0" applyFont="1" applyAlignment="1">
      <alignment vertical="top" wrapText="1"/>
    </xf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2" fontId="9" fillId="0" borderId="1" xfId="0" applyNumberFormat="1" applyFont="1" applyBorder="1"/>
    <xf numFmtId="2" fontId="0" fillId="0" borderId="1" xfId="0" applyNumberFormat="1" applyBorder="1"/>
    <xf numFmtId="2" fontId="11" fillId="0" borderId="1" xfId="0" applyNumberFormat="1" applyFont="1" applyBorder="1"/>
    <xf numFmtId="0" fontId="11" fillId="0" borderId="1" xfId="0" applyFont="1" applyBorder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2" fontId="7" fillId="0" borderId="2" xfId="0" applyNumberFormat="1" applyFont="1" applyBorder="1"/>
    <xf numFmtId="2" fontId="9" fillId="0" borderId="4" xfId="0" applyNumberFormat="1" applyFont="1" applyBorder="1"/>
    <xf numFmtId="2" fontId="9" fillId="0" borderId="5" xfId="0" applyNumberFormat="1" applyFont="1" applyBorder="1"/>
    <xf numFmtId="2" fontId="11" fillId="0" borderId="5" xfId="0" applyNumberFormat="1" applyFont="1" applyBorder="1"/>
    <xf numFmtId="0" fontId="1" fillId="0" borderId="1" xfId="0" applyFont="1" applyBorder="1"/>
    <xf numFmtId="0" fontId="0" fillId="0" borderId="5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textRotation="90" wrapText="1"/>
    </xf>
    <xf numFmtId="0" fontId="4" fillId="0" borderId="1" xfId="0" applyFont="1" applyBorder="1" applyAlignment="1">
      <alignment textRotation="9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textRotation="90" wrapText="1"/>
    </xf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84"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17"/>
        <name val="Arial Cyr"/>
      </font>
      <fill>
        <patternFill patternType="solid">
          <fgColor indexed="42"/>
          <bgColor indexed="42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  <dxf>
      <font>
        <color indexed="20"/>
        <name val="Arial Cyr"/>
      </font>
      <fill>
        <patternFill patternType="solid">
          <fgColor indexed="45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zoomScale="70" zoomScaleNormal="70" workbookViewId="0">
      <selection activeCell="A2" sqref="A2:S2"/>
    </sheetView>
  </sheetViews>
  <sheetFormatPr defaultColWidth="9" defaultRowHeight="12.75" x14ac:dyDescent="0.2"/>
  <cols>
    <col min="3" max="3" width="24.42578125" customWidth="1"/>
    <col min="4" max="4" width="39.140625" customWidth="1"/>
    <col min="5" max="5" width="35.7109375" customWidth="1"/>
    <col min="17" max="17" width="12.140625" customWidth="1"/>
    <col min="19" max="19" width="13.5703125" customWidth="1"/>
    <col min="22" max="22" width="20.7109375" customWidth="1"/>
  </cols>
  <sheetData>
    <row r="1" spans="1:22" ht="12.75" customHeight="1" x14ac:dyDescent="0.2">
      <c r="R1" s="29" t="s">
        <v>0</v>
      </c>
      <c r="S1" s="29"/>
      <c r="T1" s="29"/>
      <c r="U1" s="29"/>
    </row>
    <row r="2" spans="1:22" ht="64.150000000000006" customHeight="1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1"/>
      <c r="U2" s="1"/>
    </row>
    <row r="3" spans="1:22" ht="15.75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"/>
      <c r="U3" s="2"/>
    </row>
    <row r="4" spans="1:22" ht="15.75" x14ac:dyDescent="0.25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1"/>
      <c r="U4" s="1"/>
    </row>
    <row r="5" spans="1:22" ht="15" customHeight="1" x14ac:dyDescent="0.2">
      <c r="A5" s="33" t="s">
        <v>4</v>
      </c>
      <c r="B5" s="34" t="s">
        <v>5</v>
      </c>
      <c r="C5" s="33" t="s">
        <v>6</v>
      </c>
      <c r="D5" s="34" t="s">
        <v>7</v>
      </c>
      <c r="E5" s="34" t="s">
        <v>8</v>
      </c>
      <c r="F5" s="35" t="s">
        <v>9</v>
      </c>
      <c r="G5" s="35"/>
      <c r="H5" s="35"/>
      <c r="I5" s="35"/>
      <c r="J5" s="35"/>
      <c r="K5" s="35"/>
      <c r="L5" s="2"/>
      <c r="M5" s="2"/>
      <c r="N5" s="2"/>
      <c r="O5" s="2"/>
      <c r="P5" s="2"/>
      <c r="Q5" s="33" t="s">
        <v>10</v>
      </c>
      <c r="R5" s="36" t="s">
        <v>11</v>
      </c>
      <c r="S5" s="33" t="s">
        <v>12</v>
      </c>
      <c r="T5" s="4"/>
      <c r="U5" s="4"/>
    </row>
    <row r="6" spans="1:22" ht="99" x14ac:dyDescent="0.2">
      <c r="A6" s="33"/>
      <c r="B6" s="34"/>
      <c r="C6" s="33"/>
      <c r="D6" s="34"/>
      <c r="E6" s="34"/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3"/>
      <c r="R6" s="36"/>
      <c r="S6" s="33"/>
      <c r="T6" s="5" t="s">
        <v>24</v>
      </c>
      <c r="U6" s="5" t="s">
        <v>25</v>
      </c>
    </row>
    <row r="7" spans="1:22" s="6" customFormat="1" ht="15.75" x14ac:dyDescent="0.25">
      <c r="A7" s="7"/>
      <c r="B7" s="7"/>
      <c r="C7" s="8"/>
      <c r="D7" s="8"/>
      <c r="E7" s="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  <c r="S7" s="8"/>
      <c r="T7" s="11">
        <v>50</v>
      </c>
      <c r="U7" s="11">
        <v>4</v>
      </c>
      <c r="V7" s="12"/>
    </row>
    <row r="8" spans="1:22" ht="15.75" x14ac:dyDescent="0.25">
      <c r="A8" s="13">
        <v>1</v>
      </c>
      <c r="B8" s="14" t="s">
        <v>33</v>
      </c>
      <c r="C8" s="14" t="s">
        <v>96</v>
      </c>
      <c r="D8" s="15" t="s">
        <v>28</v>
      </c>
      <c r="E8" s="15" t="s">
        <v>29</v>
      </c>
      <c r="F8" s="16">
        <v>8</v>
      </c>
      <c r="G8" s="16">
        <v>6</v>
      </c>
      <c r="H8" s="16">
        <v>0</v>
      </c>
      <c r="I8" s="16">
        <v>6</v>
      </c>
      <c r="J8" s="16">
        <v>5</v>
      </c>
      <c r="K8" s="16">
        <v>4</v>
      </c>
      <c r="L8" s="16"/>
      <c r="M8" s="16"/>
      <c r="N8" s="16"/>
      <c r="O8" s="16"/>
      <c r="P8" s="16"/>
      <c r="Q8" s="9">
        <f t="shared" ref="Q8:Q12" si="0">SUM(F8:P8)</f>
        <v>29</v>
      </c>
      <c r="R8" s="10">
        <f t="shared" ref="R8:R12" si="1">Q8*100/$T$7</f>
        <v>58</v>
      </c>
      <c r="S8" s="14" t="s">
        <v>26</v>
      </c>
      <c r="T8" s="17"/>
      <c r="U8" s="4"/>
    </row>
    <row r="9" spans="1:22" ht="15.75" x14ac:dyDescent="0.25">
      <c r="A9" s="13">
        <v>2</v>
      </c>
      <c r="B9" s="14" t="s">
        <v>32</v>
      </c>
      <c r="C9" s="14" t="s">
        <v>97</v>
      </c>
      <c r="D9" s="15" t="s">
        <v>28</v>
      </c>
      <c r="E9" s="14" t="s">
        <v>29</v>
      </c>
      <c r="F9" s="16">
        <v>6</v>
      </c>
      <c r="G9" s="16">
        <v>3</v>
      </c>
      <c r="H9" s="16">
        <v>0</v>
      </c>
      <c r="I9" s="16">
        <v>6</v>
      </c>
      <c r="J9" s="16">
        <v>2</v>
      </c>
      <c r="K9" s="16">
        <v>4</v>
      </c>
      <c r="L9" s="16"/>
      <c r="M9" s="16"/>
      <c r="N9" s="16"/>
      <c r="O9" s="16"/>
      <c r="P9" s="16"/>
      <c r="Q9" s="9">
        <f>SUM(F9:P9)</f>
        <v>21</v>
      </c>
      <c r="R9" s="10">
        <f>Q9*100/$T$7</f>
        <v>42</v>
      </c>
      <c r="S9" s="13" t="s">
        <v>30</v>
      </c>
      <c r="T9" s="17"/>
      <c r="U9" s="4"/>
    </row>
    <row r="10" spans="1:22" ht="15.75" x14ac:dyDescent="0.25">
      <c r="A10" s="13">
        <v>3</v>
      </c>
      <c r="B10" s="14" t="s">
        <v>31</v>
      </c>
      <c r="C10" s="14" t="s">
        <v>98</v>
      </c>
      <c r="D10" s="15" t="s">
        <v>28</v>
      </c>
      <c r="E10" s="14" t="s">
        <v>29</v>
      </c>
      <c r="F10" s="16">
        <v>8</v>
      </c>
      <c r="G10" s="16">
        <v>6</v>
      </c>
      <c r="H10" s="16">
        <v>1</v>
      </c>
      <c r="I10" s="16">
        <v>0</v>
      </c>
      <c r="J10" s="16">
        <v>3</v>
      </c>
      <c r="K10" s="16">
        <v>2</v>
      </c>
      <c r="L10" s="16"/>
      <c r="M10" s="16"/>
      <c r="N10" s="16"/>
      <c r="O10" s="16"/>
      <c r="P10" s="16"/>
      <c r="Q10" s="9">
        <f>SUM(F10:P10)</f>
        <v>20</v>
      </c>
      <c r="R10" s="10">
        <f>Q10*100/$T$7</f>
        <v>40</v>
      </c>
      <c r="S10" s="13" t="s">
        <v>30</v>
      </c>
      <c r="T10" s="17"/>
      <c r="U10" s="4"/>
    </row>
    <row r="11" spans="1:22" ht="15.75" x14ac:dyDescent="0.25">
      <c r="A11" s="13">
        <v>4</v>
      </c>
      <c r="B11" s="14" t="s">
        <v>27</v>
      </c>
      <c r="C11" s="14" t="s">
        <v>99</v>
      </c>
      <c r="D11" s="15" t="s">
        <v>28</v>
      </c>
      <c r="E11" s="14" t="s">
        <v>29</v>
      </c>
      <c r="F11" s="16">
        <v>8</v>
      </c>
      <c r="G11" s="16">
        <v>4</v>
      </c>
      <c r="H11" s="16">
        <v>0</v>
      </c>
      <c r="I11" s="16">
        <v>0</v>
      </c>
      <c r="J11" s="16">
        <v>3</v>
      </c>
      <c r="K11" s="16">
        <v>2</v>
      </c>
      <c r="L11" s="16"/>
      <c r="M11" s="16"/>
      <c r="N11" s="16"/>
      <c r="O11" s="16"/>
      <c r="P11" s="16"/>
      <c r="Q11" s="9">
        <f t="shared" ref="Q11" si="2">SUM(F11:P11)</f>
        <v>17</v>
      </c>
      <c r="R11" s="10">
        <f t="shared" ref="R11" si="3">Q11*100/$T$7</f>
        <v>34</v>
      </c>
      <c r="S11" s="13" t="s">
        <v>30</v>
      </c>
      <c r="T11" s="17"/>
      <c r="U11" s="4"/>
    </row>
    <row r="12" spans="1:22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"/>
      <c r="R12" s="10"/>
      <c r="S12" s="4"/>
      <c r="T12" s="4"/>
      <c r="U12" s="4"/>
    </row>
    <row r="13" spans="1:22" ht="15.75" x14ac:dyDescent="0.25">
      <c r="C13" s="20" t="s">
        <v>34</v>
      </c>
    </row>
    <row r="14" spans="1:22" ht="15.75" x14ac:dyDescent="0.25">
      <c r="C14" s="21" t="s">
        <v>35</v>
      </c>
      <c r="D14" t="s">
        <v>36</v>
      </c>
    </row>
    <row r="15" spans="1:22" ht="15.75" x14ac:dyDescent="0.25">
      <c r="C15" s="22" t="s">
        <v>37</v>
      </c>
      <c r="D15" t="s">
        <v>38</v>
      </c>
    </row>
    <row r="16" spans="1:22" ht="15.75" x14ac:dyDescent="0.25">
      <c r="C16" s="21" t="s">
        <v>39</v>
      </c>
      <c r="D16" t="s">
        <v>40</v>
      </c>
    </row>
    <row r="17" spans="3:4" ht="15.75" x14ac:dyDescent="0.25">
      <c r="C17" s="21" t="s">
        <v>41</v>
      </c>
      <c r="D17" t="s">
        <v>40</v>
      </c>
    </row>
    <row r="18" spans="3:4" ht="15.75" x14ac:dyDescent="0.25">
      <c r="C18" s="21" t="s">
        <v>42</v>
      </c>
      <c r="D18" t="s">
        <v>40</v>
      </c>
    </row>
  </sheetData>
  <mergeCells count="13">
    <mergeCell ref="R1:U1"/>
    <mergeCell ref="A2:S2"/>
    <mergeCell ref="A3:S3"/>
    <mergeCell ref="A4:S4"/>
    <mergeCell ref="A5:A6"/>
    <mergeCell ref="B5:B6"/>
    <mergeCell ref="C5:C6"/>
    <mergeCell ref="D5:D6"/>
    <mergeCell ref="E5:E6"/>
    <mergeCell ref="F5:K5"/>
    <mergeCell ref="Q5:Q6"/>
    <mergeCell ref="R5:R6"/>
    <mergeCell ref="S5:S6"/>
  </mergeCells>
  <conditionalFormatting sqref="S2:S3 S8:S11">
    <cfRule type="cellIs" dxfId="83" priority="7" operator="equal">
      <formula>"ПРИЗЕР"</formula>
    </cfRule>
  </conditionalFormatting>
  <conditionalFormatting sqref="S2:S3 S8:S11">
    <cfRule type="expression" dxfId="82" priority="6">
      <formula>NOT(ISERROR(SEARCH("ПОБЕДИТЕЛЬ",S2)))</formula>
    </cfRule>
  </conditionalFormatting>
  <conditionalFormatting sqref="S2:S3 S8:S11">
    <cfRule type="expression" dxfId="81" priority="5">
      <formula>NOT(ISERROR(SEARCH("ПРИЗЕР",S2)))</formula>
    </cfRule>
  </conditionalFormatting>
  <conditionalFormatting sqref="S4">
    <cfRule type="cellIs" dxfId="80" priority="4" operator="equal">
      <formula>"ПРИЗЕР"</formula>
    </cfRule>
  </conditionalFormatting>
  <conditionalFormatting sqref="S10">
    <cfRule type="cellIs" dxfId="79" priority="8" operator="equal">
      <formula>"ПРИЗЕР"</formula>
    </cfRule>
  </conditionalFormatting>
  <conditionalFormatting sqref="S9">
    <cfRule type="cellIs" dxfId="78" priority="9" operator="equal">
      <formula>"ПРИЗЕР"</formula>
    </cfRule>
  </conditionalFormatting>
  <conditionalFormatting sqref="S4">
    <cfRule type="expression" dxfId="77" priority="3">
      <formula>NOT(ISERROR(SEARCH("ПОБЕДИТЕЛЬ",S4)))</formula>
    </cfRule>
  </conditionalFormatting>
  <conditionalFormatting sqref="S10">
    <cfRule type="expression" dxfId="76" priority="10">
      <formula>NOT(ISERROR(SEARCH("ПОБЕДИТЕЛЬ",S4)))</formula>
    </cfRule>
  </conditionalFormatting>
  <conditionalFormatting sqref="S9">
    <cfRule type="expression" dxfId="75" priority="11">
      <formula>NOT(ISERROR(SEARCH("ПОБЕДИТЕЛЬ",S4)))</formula>
    </cfRule>
  </conditionalFormatting>
  <conditionalFormatting sqref="S4">
    <cfRule type="expression" dxfId="74" priority="2">
      <formula>NOT(ISERROR(SEARCH("ПРИЗЕР",S4)))</formula>
    </cfRule>
  </conditionalFormatting>
  <conditionalFormatting sqref="S10">
    <cfRule type="expression" dxfId="73" priority="12">
      <formula>NOT(ISERROR(SEARCH("ПРИЗЕР",S4)))</formula>
    </cfRule>
  </conditionalFormatting>
  <conditionalFormatting sqref="S9">
    <cfRule type="expression" dxfId="72" priority="13">
      <formula>NOT(ISERROR(SEARCH("ПРИЗЕР",S4)))</formula>
    </cfRule>
  </conditionalFormatting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zoomScale="70" zoomScaleNormal="70" workbookViewId="0">
      <selection activeCell="A2" sqref="A2:S2"/>
    </sheetView>
  </sheetViews>
  <sheetFormatPr defaultColWidth="9" defaultRowHeight="12.75" x14ac:dyDescent="0.2"/>
  <cols>
    <col min="3" max="3" width="24.42578125" customWidth="1"/>
    <col min="4" max="4" width="39.140625" customWidth="1"/>
    <col min="5" max="5" width="35.7109375" customWidth="1"/>
    <col min="17" max="17" width="12.140625" customWidth="1"/>
    <col min="19" max="19" width="13.5703125" customWidth="1"/>
    <col min="22" max="22" width="20.7109375" customWidth="1"/>
  </cols>
  <sheetData>
    <row r="1" spans="1:22" ht="12.75" customHeight="1" x14ac:dyDescent="0.2">
      <c r="R1" s="29" t="s">
        <v>0</v>
      </c>
      <c r="S1" s="29"/>
      <c r="T1" s="29"/>
      <c r="U1" s="29"/>
    </row>
    <row r="2" spans="1:22" ht="64.150000000000006" customHeight="1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1"/>
      <c r="U2" s="1"/>
    </row>
    <row r="3" spans="1:22" ht="15.75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"/>
      <c r="U3" s="2"/>
    </row>
    <row r="4" spans="1:22" ht="15.75" x14ac:dyDescent="0.25">
      <c r="A4" s="32" t="s">
        <v>43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1"/>
      <c r="U4" s="1"/>
    </row>
    <row r="5" spans="1:22" ht="15" customHeight="1" x14ac:dyDescent="0.2">
      <c r="A5" s="33" t="s">
        <v>4</v>
      </c>
      <c r="B5" s="34" t="s">
        <v>5</v>
      </c>
      <c r="C5" s="33" t="s">
        <v>6</v>
      </c>
      <c r="D5" s="34" t="s">
        <v>7</v>
      </c>
      <c r="E5" s="34" t="s">
        <v>8</v>
      </c>
      <c r="F5" s="35" t="s">
        <v>9</v>
      </c>
      <c r="G5" s="35"/>
      <c r="H5" s="35"/>
      <c r="I5" s="35"/>
      <c r="J5" s="35"/>
      <c r="K5" s="35"/>
      <c r="L5" s="2"/>
      <c r="M5" s="2"/>
      <c r="N5" s="2"/>
      <c r="O5" s="2"/>
      <c r="P5" s="2"/>
      <c r="Q5" s="33" t="s">
        <v>10</v>
      </c>
      <c r="R5" s="36" t="s">
        <v>11</v>
      </c>
      <c r="S5" s="33" t="s">
        <v>12</v>
      </c>
      <c r="T5" s="4"/>
      <c r="U5" s="4"/>
    </row>
    <row r="6" spans="1:22" ht="99" x14ac:dyDescent="0.2">
      <c r="A6" s="33"/>
      <c r="B6" s="34"/>
      <c r="C6" s="33"/>
      <c r="D6" s="34"/>
      <c r="E6" s="34"/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3"/>
      <c r="R6" s="36"/>
      <c r="S6" s="33"/>
      <c r="T6" s="5" t="s">
        <v>24</v>
      </c>
      <c r="U6" s="5" t="s">
        <v>25</v>
      </c>
    </row>
    <row r="7" spans="1:22" s="6" customFormat="1" ht="15.75" x14ac:dyDescent="0.25">
      <c r="A7" s="7"/>
      <c r="B7" s="7"/>
      <c r="C7" s="8"/>
      <c r="D7" s="8"/>
      <c r="E7" s="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  <c r="S7" s="8"/>
      <c r="T7" s="11">
        <v>65</v>
      </c>
      <c r="U7" s="11">
        <v>16</v>
      </c>
      <c r="V7" s="12"/>
    </row>
    <row r="8" spans="1:22" ht="15.75" x14ac:dyDescent="0.25">
      <c r="A8" s="13">
        <v>1</v>
      </c>
      <c r="B8" s="37" t="s">
        <v>44</v>
      </c>
      <c r="C8" s="38" t="s">
        <v>100</v>
      </c>
      <c r="D8" s="39" t="s">
        <v>28</v>
      </c>
      <c r="E8" s="38" t="s">
        <v>45</v>
      </c>
      <c r="F8" s="16">
        <v>16</v>
      </c>
      <c r="G8" s="16">
        <v>5</v>
      </c>
      <c r="H8" s="16">
        <v>5</v>
      </c>
      <c r="I8" s="16">
        <v>3</v>
      </c>
      <c r="J8" s="16">
        <v>2</v>
      </c>
      <c r="K8" s="16">
        <v>9</v>
      </c>
      <c r="L8" s="16"/>
      <c r="M8" s="16"/>
      <c r="N8" s="16"/>
      <c r="O8" s="16"/>
      <c r="P8" s="16"/>
      <c r="Q8" s="9">
        <f t="shared" ref="Q8" si="0">SUM(F8:P8)</f>
        <v>40</v>
      </c>
      <c r="R8" s="10">
        <f t="shared" ref="R8" si="1">Q8*100/$T$7</f>
        <v>61.53846153846154</v>
      </c>
      <c r="S8" s="14" t="s">
        <v>26</v>
      </c>
      <c r="T8" s="17"/>
      <c r="U8" s="4"/>
    </row>
    <row r="9" spans="1:22" ht="15.75" x14ac:dyDescent="0.25">
      <c r="A9" s="13">
        <v>2</v>
      </c>
      <c r="B9" s="37" t="s">
        <v>50</v>
      </c>
      <c r="C9" s="38" t="s">
        <v>101</v>
      </c>
      <c r="D9" s="39" t="s">
        <v>28</v>
      </c>
      <c r="E9" s="40" t="s">
        <v>45</v>
      </c>
      <c r="F9" s="16">
        <v>14</v>
      </c>
      <c r="G9" s="16">
        <v>5</v>
      </c>
      <c r="H9" s="16">
        <v>2</v>
      </c>
      <c r="I9" s="16">
        <v>4</v>
      </c>
      <c r="J9" s="16">
        <v>6</v>
      </c>
      <c r="K9" s="16">
        <v>9</v>
      </c>
      <c r="L9" s="16"/>
      <c r="M9" s="16"/>
      <c r="N9" s="16"/>
      <c r="O9" s="16"/>
      <c r="P9" s="16"/>
      <c r="Q9" s="9">
        <f t="shared" ref="Q9:Q24" si="2">SUM(F9:P9)</f>
        <v>40</v>
      </c>
      <c r="R9" s="10">
        <f t="shared" ref="R9:R24" si="3">Q9*100/$T$7</f>
        <v>61.53846153846154</v>
      </c>
      <c r="S9" s="14" t="s">
        <v>26</v>
      </c>
      <c r="T9" s="17"/>
      <c r="U9" s="4"/>
    </row>
    <row r="10" spans="1:22" ht="15.75" x14ac:dyDescent="0.25">
      <c r="A10" s="13">
        <v>3</v>
      </c>
      <c r="B10" s="37" t="s">
        <v>47</v>
      </c>
      <c r="C10" s="38" t="s">
        <v>102</v>
      </c>
      <c r="D10" s="39" t="s">
        <v>28</v>
      </c>
      <c r="E10" s="38" t="s">
        <v>45</v>
      </c>
      <c r="F10" s="16">
        <v>14</v>
      </c>
      <c r="G10" s="16">
        <v>6</v>
      </c>
      <c r="H10" s="16">
        <v>2</v>
      </c>
      <c r="I10" s="16">
        <v>5</v>
      </c>
      <c r="J10" s="16">
        <v>2</v>
      </c>
      <c r="K10" s="16">
        <v>9</v>
      </c>
      <c r="L10" s="16"/>
      <c r="M10" s="16"/>
      <c r="N10" s="16"/>
      <c r="O10" s="16"/>
      <c r="P10" s="16"/>
      <c r="Q10" s="9">
        <f>SUM(F10:P10)</f>
        <v>38</v>
      </c>
      <c r="R10" s="10">
        <f>Q10*100/$T$7</f>
        <v>58.46153846153846</v>
      </c>
      <c r="S10" s="13" t="s">
        <v>48</v>
      </c>
      <c r="T10" s="17"/>
      <c r="U10" s="4"/>
    </row>
    <row r="11" spans="1:22" ht="15.75" x14ac:dyDescent="0.25">
      <c r="A11" s="13">
        <v>4</v>
      </c>
      <c r="B11" s="37" t="s">
        <v>52</v>
      </c>
      <c r="C11" s="38" t="s">
        <v>103</v>
      </c>
      <c r="D11" s="39" t="s">
        <v>28</v>
      </c>
      <c r="E11" s="40" t="s">
        <v>45</v>
      </c>
      <c r="F11" s="16">
        <v>12</v>
      </c>
      <c r="G11" s="16">
        <v>5</v>
      </c>
      <c r="H11" s="16">
        <v>2</v>
      </c>
      <c r="I11" s="16">
        <v>4</v>
      </c>
      <c r="J11" s="16">
        <v>3</v>
      </c>
      <c r="K11" s="16">
        <v>9</v>
      </c>
      <c r="L11" s="16"/>
      <c r="M11" s="16"/>
      <c r="N11" s="16"/>
      <c r="O11" s="16"/>
      <c r="P11" s="16"/>
      <c r="Q11" s="9">
        <f>SUM(F11:P11)</f>
        <v>35</v>
      </c>
      <c r="R11" s="10">
        <f>Q11*100/$T$7</f>
        <v>53.846153846153847</v>
      </c>
      <c r="S11" s="13" t="s">
        <v>48</v>
      </c>
      <c r="T11" s="17"/>
      <c r="U11" s="4"/>
    </row>
    <row r="12" spans="1:22" ht="15.75" x14ac:dyDescent="0.25">
      <c r="A12" s="13">
        <v>5</v>
      </c>
      <c r="B12" s="37" t="s">
        <v>56</v>
      </c>
      <c r="C12" s="38" t="s">
        <v>104</v>
      </c>
      <c r="D12" s="39" t="s">
        <v>28</v>
      </c>
      <c r="E12" s="38" t="s">
        <v>45</v>
      </c>
      <c r="F12" s="16">
        <v>8</v>
      </c>
      <c r="G12" s="16">
        <v>8</v>
      </c>
      <c r="H12" s="16">
        <v>2</v>
      </c>
      <c r="I12" s="16">
        <v>3</v>
      </c>
      <c r="J12" s="16">
        <v>5</v>
      </c>
      <c r="K12" s="16">
        <v>9</v>
      </c>
      <c r="L12" s="4"/>
      <c r="M12" s="4"/>
      <c r="N12" s="4"/>
      <c r="O12" s="4"/>
      <c r="P12" s="4"/>
      <c r="Q12" s="9">
        <f>SUM(F12:P12)</f>
        <v>35</v>
      </c>
      <c r="R12" s="10">
        <f>Q12*100/$T$7</f>
        <v>53.846153846153847</v>
      </c>
      <c r="S12" s="19" t="s">
        <v>48</v>
      </c>
      <c r="T12" s="17"/>
      <c r="U12" s="4"/>
    </row>
    <row r="13" spans="1:22" ht="15.75" x14ac:dyDescent="0.25">
      <c r="A13" s="13">
        <v>6</v>
      </c>
      <c r="B13" s="37" t="s">
        <v>54</v>
      </c>
      <c r="C13" s="38" t="s">
        <v>105</v>
      </c>
      <c r="D13" s="39" t="s">
        <v>28</v>
      </c>
      <c r="E13" s="38" t="s">
        <v>45</v>
      </c>
      <c r="F13" s="16">
        <v>10</v>
      </c>
      <c r="G13" s="16">
        <v>7</v>
      </c>
      <c r="H13" s="16">
        <v>2</v>
      </c>
      <c r="I13" s="16">
        <v>3</v>
      </c>
      <c r="J13" s="16">
        <v>3</v>
      </c>
      <c r="K13" s="16">
        <v>9</v>
      </c>
      <c r="L13" s="18"/>
      <c r="M13" s="18"/>
      <c r="N13" s="18"/>
      <c r="O13" s="18"/>
      <c r="P13" s="18"/>
      <c r="Q13" s="9">
        <f>SUM(F13:P13)</f>
        <v>34</v>
      </c>
      <c r="R13" s="10">
        <f>Q13*100/$T$7</f>
        <v>52.307692307692307</v>
      </c>
      <c r="S13" s="19" t="s">
        <v>48</v>
      </c>
      <c r="T13" s="17"/>
      <c r="U13" s="4"/>
    </row>
    <row r="14" spans="1:22" ht="15.75" x14ac:dyDescent="0.25">
      <c r="A14" s="13">
        <v>7</v>
      </c>
      <c r="B14" s="37" t="s">
        <v>58</v>
      </c>
      <c r="C14" s="38" t="s">
        <v>106</v>
      </c>
      <c r="D14" s="39" t="s">
        <v>28</v>
      </c>
      <c r="E14" s="38" t="s">
        <v>45</v>
      </c>
      <c r="F14" s="16">
        <v>12</v>
      </c>
      <c r="G14" s="16">
        <v>9</v>
      </c>
      <c r="H14" s="16">
        <v>1</v>
      </c>
      <c r="I14" s="16">
        <v>3</v>
      </c>
      <c r="J14" s="16">
        <v>3</v>
      </c>
      <c r="K14" s="16">
        <v>6</v>
      </c>
      <c r="L14" s="4"/>
      <c r="M14" s="4"/>
      <c r="N14" s="4"/>
      <c r="O14" s="4"/>
      <c r="P14" s="4"/>
      <c r="Q14" s="9">
        <f>SUM(F14:P14)</f>
        <v>34</v>
      </c>
      <c r="R14" s="10">
        <f>Q14*100/$T$7</f>
        <v>52.307692307692307</v>
      </c>
      <c r="S14" s="19" t="s">
        <v>48</v>
      </c>
      <c r="T14" s="17"/>
      <c r="U14" s="4"/>
    </row>
    <row r="15" spans="1:22" ht="15.75" x14ac:dyDescent="0.25">
      <c r="A15" s="13">
        <v>8</v>
      </c>
      <c r="B15" s="37" t="s">
        <v>51</v>
      </c>
      <c r="C15" s="38" t="s">
        <v>107</v>
      </c>
      <c r="D15" s="39" t="s">
        <v>28</v>
      </c>
      <c r="E15" s="38" t="s">
        <v>45</v>
      </c>
      <c r="F15" s="16">
        <v>12</v>
      </c>
      <c r="G15" s="16">
        <v>4</v>
      </c>
      <c r="H15" s="16">
        <v>1</v>
      </c>
      <c r="I15" s="16">
        <v>3</v>
      </c>
      <c r="J15" s="16">
        <v>4</v>
      </c>
      <c r="K15" s="16">
        <v>9</v>
      </c>
      <c r="L15" s="16"/>
      <c r="M15" s="16"/>
      <c r="N15" s="16"/>
      <c r="O15" s="16"/>
      <c r="P15" s="16"/>
      <c r="Q15" s="9">
        <f t="shared" si="2"/>
        <v>33</v>
      </c>
      <c r="R15" s="10">
        <f t="shared" si="3"/>
        <v>50.769230769230766</v>
      </c>
      <c r="S15" s="13" t="s">
        <v>48</v>
      </c>
      <c r="T15" s="17"/>
      <c r="U15" s="4"/>
    </row>
    <row r="16" spans="1:22" ht="15.75" x14ac:dyDescent="0.25">
      <c r="A16" s="13">
        <v>9</v>
      </c>
      <c r="B16" s="37" t="s">
        <v>53</v>
      </c>
      <c r="C16" s="38" t="s">
        <v>108</v>
      </c>
      <c r="D16" s="39" t="s">
        <v>28</v>
      </c>
      <c r="E16" s="38" t="s">
        <v>45</v>
      </c>
      <c r="F16" s="16">
        <v>14</v>
      </c>
      <c r="G16" s="16">
        <v>4</v>
      </c>
      <c r="H16" s="16">
        <v>2</v>
      </c>
      <c r="I16" s="16">
        <v>3</v>
      </c>
      <c r="J16" s="16">
        <v>4</v>
      </c>
      <c r="K16" s="16">
        <v>6</v>
      </c>
      <c r="L16" s="18"/>
      <c r="M16" s="18"/>
      <c r="N16" s="18"/>
      <c r="O16" s="18"/>
      <c r="P16" s="18"/>
      <c r="Q16" s="9">
        <f t="shared" si="2"/>
        <v>33</v>
      </c>
      <c r="R16" s="10">
        <f t="shared" si="3"/>
        <v>50.769230769230766</v>
      </c>
      <c r="S16" s="19" t="s">
        <v>48</v>
      </c>
      <c r="T16" s="17"/>
      <c r="U16" s="4"/>
    </row>
    <row r="17" spans="1:21" ht="15.75" x14ac:dyDescent="0.25">
      <c r="A17" s="13">
        <v>10</v>
      </c>
      <c r="B17" s="37" t="s">
        <v>49</v>
      </c>
      <c r="C17" s="38" t="s">
        <v>109</v>
      </c>
      <c r="D17" s="39" t="s">
        <v>28</v>
      </c>
      <c r="E17" s="38" t="s">
        <v>45</v>
      </c>
      <c r="F17" s="16">
        <v>12</v>
      </c>
      <c r="G17" s="16">
        <v>5</v>
      </c>
      <c r="H17" s="16">
        <v>2</v>
      </c>
      <c r="I17" s="16">
        <v>4</v>
      </c>
      <c r="J17" s="16">
        <v>4</v>
      </c>
      <c r="K17" s="16">
        <v>2</v>
      </c>
      <c r="L17" s="16"/>
      <c r="M17" s="16"/>
      <c r="N17" s="16"/>
      <c r="O17" s="16"/>
      <c r="P17" s="16"/>
      <c r="Q17" s="9">
        <f>SUM(F17:P17)</f>
        <v>29</v>
      </c>
      <c r="R17" s="10">
        <f>Q17*100/$T$7</f>
        <v>44.615384615384613</v>
      </c>
      <c r="S17" s="13" t="s">
        <v>30</v>
      </c>
      <c r="T17" s="17"/>
      <c r="U17" s="4"/>
    </row>
    <row r="18" spans="1:21" ht="15.75" x14ac:dyDescent="0.25">
      <c r="A18" s="13">
        <v>11</v>
      </c>
      <c r="B18" s="37" t="s">
        <v>46</v>
      </c>
      <c r="C18" s="38" t="s">
        <v>110</v>
      </c>
      <c r="D18" s="39" t="s">
        <v>28</v>
      </c>
      <c r="E18" s="38" t="s">
        <v>45</v>
      </c>
      <c r="F18" s="16">
        <v>12</v>
      </c>
      <c r="G18" s="16">
        <v>6</v>
      </c>
      <c r="H18" s="16">
        <v>1</v>
      </c>
      <c r="I18" s="16">
        <v>3</v>
      </c>
      <c r="J18" s="16">
        <v>5</v>
      </c>
      <c r="K18" s="16">
        <v>2</v>
      </c>
      <c r="L18" s="16"/>
      <c r="M18" s="16"/>
      <c r="N18" s="16"/>
      <c r="O18" s="16"/>
      <c r="P18" s="16"/>
      <c r="Q18" s="9">
        <f>SUM(F18:P18)</f>
        <v>29</v>
      </c>
      <c r="R18" s="10">
        <f>Q18*100/$T$7</f>
        <v>44.615384615384613</v>
      </c>
      <c r="S18" s="13" t="s">
        <v>30</v>
      </c>
      <c r="T18" s="17"/>
      <c r="U18" s="4"/>
    </row>
    <row r="19" spans="1:21" ht="15.75" x14ac:dyDescent="0.25">
      <c r="A19" s="13">
        <v>12</v>
      </c>
      <c r="B19" s="37" t="s">
        <v>57</v>
      </c>
      <c r="C19" s="38" t="s">
        <v>111</v>
      </c>
      <c r="D19" s="39" t="s">
        <v>28</v>
      </c>
      <c r="E19" s="38" t="s">
        <v>45</v>
      </c>
      <c r="F19" s="16">
        <v>8</v>
      </c>
      <c r="G19" s="16">
        <v>7</v>
      </c>
      <c r="H19" s="16">
        <v>0</v>
      </c>
      <c r="I19" s="16">
        <v>1</v>
      </c>
      <c r="J19" s="16">
        <v>4</v>
      </c>
      <c r="K19" s="16">
        <v>9</v>
      </c>
      <c r="L19" s="4"/>
      <c r="M19" s="4"/>
      <c r="N19" s="4"/>
      <c r="O19" s="4"/>
      <c r="P19" s="4"/>
      <c r="Q19" s="9">
        <f>SUM(F19:P19)</f>
        <v>29</v>
      </c>
      <c r="R19" s="10">
        <f>Q19*100/$T$7</f>
        <v>44.615384615384613</v>
      </c>
      <c r="S19" s="13" t="s">
        <v>30</v>
      </c>
      <c r="T19" s="17"/>
      <c r="U19" s="4"/>
    </row>
    <row r="20" spans="1:21" ht="15.75" x14ac:dyDescent="0.25">
      <c r="A20" s="13">
        <v>13</v>
      </c>
      <c r="B20" s="37" t="s">
        <v>59</v>
      </c>
      <c r="C20" s="38" t="s">
        <v>112</v>
      </c>
      <c r="D20" s="39" t="s">
        <v>28</v>
      </c>
      <c r="E20" s="38" t="s">
        <v>45</v>
      </c>
      <c r="F20" s="16">
        <v>10</v>
      </c>
      <c r="G20" s="16">
        <v>4</v>
      </c>
      <c r="H20" s="16">
        <v>1</v>
      </c>
      <c r="I20" s="16">
        <v>4</v>
      </c>
      <c r="J20" s="16">
        <v>6</v>
      </c>
      <c r="K20" s="16">
        <v>2</v>
      </c>
      <c r="L20" s="4"/>
      <c r="M20" s="4"/>
      <c r="N20" s="4"/>
      <c r="O20" s="4"/>
      <c r="P20" s="4"/>
      <c r="Q20" s="9">
        <f>SUM(F20:P20)</f>
        <v>27</v>
      </c>
      <c r="R20" s="10">
        <f>Q20*100/$T$7</f>
        <v>41.53846153846154</v>
      </c>
      <c r="S20" s="13" t="s">
        <v>30</v>
      </c>
      <c r="T20" s="17"/>
      <c r="U20" s="4"/>
    </row>
    <row r="21" spans="1:21" ht="15.75" x14ac:dyDescent="0.25">
      <c r="A21" s="13">
        <v>14</v>
      </c>
      <c r="B21" s="37" t="s">
        <v>61</v>
      </c>
      <c r="C21" s="38" t="s">
        <v>113</v>
      </c>
      <c r="D21" s="39" t="s">
        <v>28</v>
      </c>
      <c r="E21" s="38" t="s">
        <v>45</v>
      </c>
      <c r="F21" s="16">
        <v>12</v>
      </c>
      <c r="G21" s="16">
        <v>5</v>
      </c>
      <c r="H21" s="16">
        <v>0</v>
      </c>
      <c r="I21" s="16">
        <v>2</v>
      </c>
      <c r="J21" s="16">
        <v>4</v>
      </c>
      <c r="K21" s="16">
        <v>0</v>
      </c>
      <c r="L21" s="4"/>
      <c r="M21" s="4"/>
      <c r="N21" s="4"/>
      <c r="O21" s="4"/>
      <c r="P21" s="4"/>
      <c r="Q21" s="9">
        <f>SUM(F21:P21)</f>
        <v>23</v>
      </c>
      <c r="R21" s="10">
        <f>Q21*100/$T$7</f>
        <v>35.384615384615387</v>
      </c>
      <c r="S21" s="13" t="s">
        <v>30</v>
      </c>
      <c r="T21" s="17"/>
      <c r="U21" s="4"/>
    </row>
    <row r="22" spans="1:21" ht="15.75" x14ac:dyDescent="0.25">
      <c r="A22" s="13">
        <v>15</v>
      </c>
      <c r="B22" s="37" t="s">
        <v>60</v>
      </c>
      <c r="C22" s="38" t="s">
        <v>114</v>
      </c>
      <c r="D22" s="39" t="s">
        <v>28</v>
      </c>
      <c r="E22" s="38" t="s">
        <v>45</v>
      </c>
      <c r="F22" s="16">
        <v>10</v>
      </c>
      <c r="G22" s="16">
        <v>2</v>
      </c>
      <c r="H22" s="16">
        <v>0</v>
      </c>
      <c r="I22" s="16">
        <v>4</v>
      </c>
      <c r="J22" s="16">
        <v>4</v>
      </c>
      <c r="K22" s="16">
        <v>0</v>
      </c>
      <c r="L22" s="4"/>
      <c r="M22" s="4"/>
      <c r="N22" s="4"/>
      <c r="O22" s="4"/>
      <c r="P22" s="4"/>
      <c r="Q22" s="9">
        <f>SUM(F22:P22)</f>
        <v>20</v>
      </c>
      <c r="R22" s="10">
        <f>Q22*100/$T$7</f>
        <v>30.76923076923077</v>
      </c>
      <c r="S22" s="13" t="s">
        <v>30</v>
      </c>
      <c r="T22" s="17"/>
      <c r="U22" s="4"/>
    </row>
    <row r="23" spans="1:21" ht="15.75" x14ac:dyDescent="0.25">
      <c r="A23" s="13">
        <v>16</v>
      </c>
      <c r="B23" s="37" t="s">
        <v>55</v>
      </c>
      <c r="C23" s="38" t="s">
        <v>115</v>
      </c>
      <c r="D23" s="39" t="s">
        <v>28</v>
      </c>
      <c r="E23" s="38" t="s">
        <v>45</v>
      </c>
      <c r="F23" s="16">
        <v>8</v>
      </c>
      <c r="G23" s="16">
        <v>5</v>
      </c>
      <c r="H23" s="16">
        <v>0</v>
      </c>
      <c r="I23" s="16">
        <v>2</v>
      </c>
      <c r="J23" s="16">
        <v>2</v>
      </c>
      <c r="K23" s="16">
        <v>0</v>
      </c>
      <c r="L23" s="18"/>
      <c r="M23" s="18"/>
      <c r="N23" s="18"/>
      <c r="O23" s="18"/>
      <c r="P23" s="18"/>
      <c r="Q23" s="9">
        <f>SUM(F23:P23)</f>
        <v>17</v>
      </c>
      <c r="R23" s="10">
        <f>Q23*100/$T$7</f>
        <v>26.153846153846153</v>
      </c>
      <c r="S23" s="13" t="s">
        <v>30</v>
      </c>
      <c r="T23" s="17"/>
      <c r="U23" s="4"/>
    </row>
    <row r="24" spans="1:21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9"/>
      <c r="R24" s="10"/>
      <c r="S24" s="4"/>
      <c r="T24" s="4"/>
      <c r="U24" s="4"/>
    </row>
    <row r="25" spans="1:21" ht="15.75" x14ac:dyDescent="0.25">
      <c r="C25" s="20" t="s">
        <v>34</v>
      </c>
    </row>
    <row r="26" spans="1:21" ht="15.75" x14ac:dyDescent="0.25">
      <c r="C26" s="21" t="s">
        <v>35</v>
      </c>
      <c r="D26" t="s">
        <v>36</v>
      </c>
    </row>
    <row r="27" spans="1:21" ht="15.75" x14ac:dyDescent="0.25">
      <c r="C27" s="22" t="s">
        <v>37</v>
      </c>
      <c r="D27" t="s">
        <v>38</v>
      </c>
    </row>
    <row r="28" spans="1:21" ht="15.75" x14ac:dyDescent="0.25">
      <c r="C28" s="21" t="s">
        <v>39</v>
      </c>
      <c r="D28" t="s">
        <v>40</v>
      </c>
    </row>
    <row r="29" spans="1:21" ht="15.75" x14ac:dyDescent="0.25">
      <c r="C29" s="21" t="s">
        <v>41</v>
      </c>
      <c r="D29" t="s">
        <v>40</v>
      </c>
    </row>
    <row r="30" spans="1:21" ht="15.75" x14ac:dyDescent="0.25">
      <c r="C30" s="21" t="s">
        <v>42</v>
      </c>
      <c r="D30" t="s">
        <v>40</v>
      </c>
    </row>
    <row r="31" spans="1:21" x14ac:dyDescent="0.2">
      <c r="U31" s="4"/>
    </row>
  </sheetData>
  <mergeCells count="13">
    <mergeCell ref="R1:U1"/>
    <mergeCell ref="A2:S2"/>
    <mergeCell ref="A3:S3"/>
    <mergeCell ref="A4:S4"/>
    <mergeCell ref="A5:A6"/>
    <mergeCell ref="B5:B6"/>
    <mergeCell ref="C5:C6"/>
    <mergeCell ref="D5:D6"/>
    <mergeCell ref="E5:E6"/>
    <mergeCell ref="F5:K5"/>
    <mergeCell ref="Q5:Q6"/>
    <mergeCell ref="R5:R6"/>
    <mergeCell ref="S5:S6"/>
  </mergeCells>
  <conditionalFormatting sqref="S2:S3 S23 S8:S11 S13 S15:S18">
    <cfRule type="cellIs" dxfId="71" priority="13" operator="equal">
      <formula>"ПРИЗЕР"</formula>
    </cfRule>
  </conditionalFormatting>
  <conditionalFormatting sqref="S2:S3 S23 S8:S11 S13 S15:S18">
    <cfRule type="expression" dxfId="70" priority="12">
      <formula>NOT(ISERROR(SEARCH("ПОБЕДИТЕЛЬ",S2)))</formula>
    </cfRule>
  </conditionalFormatting>
  <conditionalFormatting sqref="S2:S3 S23 S8:S11 S13 S15:S18">
    <cfRule type="expression" dxfId="69" priority="11">
      <formula>NOT(ISERROR(SEARCH("ПРИЗЕР",S2)))</formula>
    </cfRule>
  </conditionalFormatting>
  <conditionalFormatting sqref="S4">
    <cfRule type="cellIs" dxfId="68" priority="10" operator="equal">
      <formula>"ПРИЗЕР"</formula>
    </cfRule>
  </conditionalFormatting>
  <conditionalFormatting sqref="S18">
    <cfRule type="cellIs" dxfId="67" priority="14" operator="equal">
      <formula>"ПРИЗЕР"</formula>
    </cfRule>
  </conditionalFormatting>
  <conditionalFormatting sqref="S17">
    <cfRule type="cellIs" dxfId="66" priority="15" operator="equal">
      <formula>"ПРИЗЕР"</formula>
    </cfRule>
  </conditionalFormatting>
  <conditionalFormatting sqref="S21">
    <cfRule type="cellIs" dxfId="65" priority="16" operator="equal">
      <formula>"ПРИЗЕР"</formula>
    </cfRule>
  </conditionalFormatting>
  <conditionalFormatting sqref="S22">
    <cfRule type="cellIs" dxfId="64" priority="17" operator="equal">
      <formula>"ПРИЗЕР"</formula>
    </cfRule>
  </conditionalFormatting>
  <conditionalFormatting sqref="S20">
    <cfRule type="cellIs" dxfId="63" priority="18" operator="equal">
      <formula>"ПРИЗЕР"</formula>
    </cfRule>
  </conditionalFormatting>
  <conditionalFormatting sqref="S19">
    <cfRule type="cellIs" dxfId="62" priority="19" operator="equal">
      <formula>"ПРИЗЕР"</formula>
    </cfRule>
  </conditionalFormatting>
  <conditionalFormatting sqref="S23">
    <cfRule type="cellIs" dxfId="61" priority="20" operator="equal">
      <formula>"ПРИЗЕР"</formula>
    </cfRule>
  </conditionalFormatting>
  <conditionalFormatting sqref="S4">
    <cfRule type="expression" dxfId="60" priority="9">
      <formula>NOT(ISERROR(SEARCH("ПОБЕДИТЕЛЬ",S4)))</formula>
    </cfRule>
  </conditionalFormatting>
  <conditionalFormatting sqref="S18">
    <cfRule type="expression" dxfId="59" priority="21">
      <formula>NOT(ISERROR(SEARCH("ПОБЕДИТЕЛЬ",S4)))</formula>
    </cfRule>
  </conditionalFormatting>
  <conditionalFormatting sqref="S17">
    <cfRule type="expression" dxfId="58" priority="22">
      <formula>NOT(ISERROR(SEARCH("ПОБЕДИТЕЛЬ",S4)))</formula>
    </cfRule>
  </conditionalFormatting>
  <conditionalFormatting sqref="S21">
    <cfRule type="expression" dxfId="57" priority="23">
      <formula>NOT(ISERROR(SEARCH("ПОБЕДИТЕЛЬ",S4)))</formula>
    </cfRule>
  </conditionalFormatting>
  <conditionalFormatting sqref="S22">
    <cfRule type="expression" dxfId="56" priority="24">
      <formula>NOT(ISERROR(SEARCH("ПОБЕДИТЕЛЬ",S4)))</formula>
    </cfRule>
  </conditionalFormatting>
  <conditionalFormatting sqref="S20">
    <cfRule type="expression" dxfId="55" priority="25">
      <formula>NOT(ISERROR(SEARCH("ПОБЕДИТЕЛЬ",S4)))</formula>
    </cfRule>
  </conditionalFormatting>
  <conditionalFormatting sqref="S19">
    <cfRule type="expression" dxfId="54" priority="26">
      <formula>NOT(ISERROR(SEARCH("ПОБЕДИТЕЛЬ",S4)))</formula>
    </cfRule>
  </conditionalFormatting>
  <conditionalFormatting sqref="S23">
    <cfRule type="expression" dxfId="53" priority="27">
      <formula>NOT(ISERROR(SEARCH("ПОБЕДИТЕЛЬ",S4)))</formula>
    </cfRule>
  </conditionalFormatting>
  <conditionalFormatting sqref="S4">
    <cfRule type="expression" dxfId="52" priority="8">
      <formula>NOT(ISERROR(SEARCH("ПРИЗЕР",S4)))</formula>
    </cfRule>
  </conditionalFormatting>
  <conditionalFormatting sqref="S18">
    <cfRule type="expression" dxfId="51" priority="28">
      <formula>NOT(ISERROR(SEARCH("ПРИЗЕР",S4)))</formula>
    </cfRule>
  </conditionalFormatting>
  <conditionalFormatting sqref="S17">
    <cfRule type="expression" dxfId="50" priority="29">
      <formula>NOT(ISERROR(SEARCH("ПРИЗЕР",S4)))</formula>
    </cfRule>
  </conditionalFormatting>
  <conditionalFormatting sqref="S21">
    <cfRule type="expression" dxfId="49" priority="30">
      <formula>NOT(ISERROR(SEARCH("ПРИЗЕР",S4)))</formula>
    </cfRule>
  </conditionalFormatting>
  <conditionalFormatting sqref="S22">
    <cfRule type="expression" dxfId="48" priority="31">
      <formula>NOT(ISERROR(SEARCH("ПРИЗЕР",S4)))</formula>
    </cfRule>
  </conditionalFormatting>
  <conditionalFormatting sqref="S20">
    <cfRule type="expression" dxfId="47" priority="32">
      <formula>NOT(ISERROR(SEARCH("ПРИЗЕР",S4)))</formula>
    </cfRule>
  </conditionalFormatting>
  <conditionalFormatting sqref="S19">
    <cfRule type="expression" dxfId="46" priority="33">
      <formula>NOT(ISERROR(SEARCH("ПРИЗЕР",S4)))</formula>
    </cfRule>
  </conditionalFormatting>
  <conditionalFormatting sqref="S23">
    <cfRule type="expression" dxfId="45" priority="34">
      <formula>NOT(ISERROR(SEARCH("ПРИЗЕР",S4)))</formula>
    </cfRule>
  </conditionalFormatting>
  <conditionalFormatting sqref="S14">
    <cfRule type="cellIs" dxfId="44" priority="6" operator="equal">
      <formula>"ПРИЗЕР"</formula>
    </cfRule>
  </conditionalFormatting>
  <conditionalFormatting sqref="S14">
    <cfRule type="expression" dxfId="43" priority="5">
      <formula>NOT(ISERROR(SEARCH("ПОБЕДИТЕЛЬ",S14)))</formula>
    </cfRule>
  </conditionalFormatting>
  <conditionalFormatting sqref="S14">
    <cfRule type="expression" dxfId="42" priority="4">
      <formula>NOT(ISERROR(SEARCH("ПРИЗЕР",S14)))</formula>
    </cfRule>
  </conditionalFormatting>
  <conditionalFormatting sqref="S12">
    <cfRule type="cellIs" dxfId="41" priority="3" operator="equal">
      <formula>"ПРИЗЕР"</formula>
    </cfRule>
  </conditionalFormatting>
  <conditionalFormatting sqref="S12">
    <cfRule type="expression" dxfId="40" priority="2">
      <formula>NOT(ISERROR(SEARCH("ПОБЕДИТЕЛЬ",S12)))</formula>
    </cfRule>
  </conditionalFormatting>
  <conditionalFormatting sqref="S12">
    <cfRule type="expression" dxfId="39" priority="1">
      <formula>NOT(ISERROR(SEARCH("ПРИЗЕР",S12)))</formula>
    </cfRule>
  </conditionalFormatting>
  <printOptions gridLines="1"/>
  <pageMargins left="0.7" right="0.7" top="0.75" bottom="0.75" header="0.51181102362204689" footer="0.51181102362204689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="70" zoomScaleNormal="70" workbookViewId="0">
      <selection activeCell="A2" sqref="A2:S2"/>
    </sheetView>
  </sheetViews>
  <sheetFormatPr defaultColWidth="9" defaultRowHeight="12.75" x14ac:dyDescent="0.2"/>
  <cols>
    <col min="3" max="3" width="24.42578125" customWidth="1"/>
    <col min="4" max="4" width="39.140625" customWidth="1"/>
    <col min="5" max="5" width="35.7109375" customWidth="1"/>
    <col min="17" max="17" width="12.140625" customWidth="1"/>
    <col min="19" max="19" width="13.5703125" customWidth="1"/>
    <col min="22" max="22" width="20.7109375" customWidth="1"/>
  </cols>
  <sheetData>
    <row r="1" spans="1:22" ht="12.75" customHeight="1" x14ac:dyDescent="0.2">
      <c r="R1" s="29" t="s">
        <v>0</v>
      </c>
      <c r="S1" s="29"/>
      <c r="T1" s="29"/>
      <c r="U1" s="29"/>
    </row>
    <row r="2" spans="1:22" ht="64.150000000000006" customHeight="1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1"/>
      <c r="U2" s="1"/>
    </row>
    <row r="3" spans="1:22" ht="15.75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"/>
      <c r="U3" s="2"/>
    </row>
    <row r="4" spans="1:22" ht="15.75" x14ac:dyDescent="0.25">
      <c r="A4" s="32" t="s">
        <v>62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1"/>
      <c r="U4" s="1"/>
    </row>
    <row r="5" spans="1:22" ht="15" customHeight="1" x14ac:dyDescent="0.2">
      <c r="A5" s="33" t="s">
        <v>4</v>
      </c>
      <c r="B5" s="34" t="s">
        <v>5</v>
      </c>
      <c r="C5" s="33" t="s">
        <v>6</v>
      </c>
      <c r="D5" s="34" t="s">
        <v>7</v>
      </c>
      <c r="E5" s="34" t="s">
        <v>8</v>
      </c>
      <c r="F5" s="35" t="s">
        <v>9</v>
      </c>
      <c r="G5" s="35"/>
      <c r="H5" s="35"/>
      <c r="I5" s="35"/>
      <c r="J5" s="35"/>
      <c r="K5" s="35"/>
      <c r="L5" s="2"/>
      <c r="M5" s="2"/>
      <c r="N5" s="2"/>
      <c r="O5" s="2"/>
      <c r="P5" s="2"/>
      <c r="Q5" s="33" t="s">
        <v>10</v>
      </c>
      <c r="R5" s="36" t="s">
        <v>11</v>
      </c>
      <c r="S5" s="33" t="s">
        <v>12</v>
      </c>
      <c r="T5" s="4"/>
      <c r="U5" s="4"/>
    </row>
    <row r="6" spans="1:22" ht="99" x14ac:dyDescent="0.2">
      <c r="A6" s="33"/>
      <c r="B6" s="34"/>
      <c r="C6" s="33"/>
      <c r="D6" s="34"/>
      <c r="E6" s="34"/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3"/>
      <c r="R6" s="36"/>
      <c r="S6" s="33"/>
      <c r="T6" s="5" t="s">
        <v>24</v>
      </c>
      <c r="U6" s="5" t="s">
        <v>25</v>
      </c>
    </row>
    <row r="7" spans="1:22" s="6" customFormat="1" ht="15.75" x14ac:dyDescent="0.25">
      <c r="A7" s="7"/>
      <c r="B7" s="7"/>
      <c r="C7" s="8"/>
      <c r="D7" s="8"/>
      <c r="E7" s="7"/>
      <c r="F7" s="23"/>
      <c r="G7" s="23"/>
      <c r="H7" s="23"/>
      <c r="I7" s="23"/>
      <c r="J7" s="23"/>
      <c r="K7" s="23"/>
      <c r="L7" s="9"/>
      <c r="M7" s="9"/>
      <c r="N7" s="9"/>
      <c r="O7" s="9"/>
      <c r="P7" s="9"/>
      <c r="Q7" s="9"/>
      <c r="R7" s="10"/>
      <c r="S7" s="8"/>
      <c r="T7" s="11">
        <v>65</v>
      </c>
      <c r="U7" s="11">
        <v>9</v>
      </c>
      <c r="V7" s="12"/>
    </row>
    <row r="8" spans="1:22" ht="15.75" x14ac:dyDescent="0.25">
      <c r="A8" s="13">
        <v>1</v>
      </c>
      <c r="B8" s="37" t="s">
        <v>70</v>
      </c>
      <c r="C8" s="38" t="s">
        <v>116</v>
      </c>
      <c r="D8" s="39" t="s">
        <v>28</v>
      </c>
      <c r="E8" s="42" t="s">
        <v>64</v>
      </c>
      <c r="F8" s="24">
        <v>18</v>
      </c>
      <c r="G8" s="24">
        <v>4</v>
      </c>
      <c r="H8" s="24">
        <v>9</v>
      </c>
      <c r="I8" s="24">
        <v>0</v>
      </c>
      <c r="J8" s="24">
        <v>5</v>
      </c>
      <c r="K8" s="24">
        <v>5</v>
      </c>
      <c r="L8" s="25"/>
      <c r="M8" s="16"/>
      <c r="N8" s="16"/>
      <c r="O8" s="16"/>
      <c r="P8" s="16"/>
      <c r="Q8" s="9">
        <f t="shared" ref="Q8:Q17" si="0">SUM(F8:P8)</f>
        <v>41</v>
      </c>
      <c r="R8" s="10">
        <f t="shared" ref="R8:R17" si="1">Q8*100/$T$7</f>
        <v>63.07692307692308</v>
      </c>
      <c r="S8" s="14" t="s">
        <v>26</v>
      </c>
      <c r="T8" s="17"/>
      <c r="U8" s="4"/>
    </row>
    <row r="9" spans="1:22" ht="15.75" x14ac:dyDescent="0.25">
      <c r="A9" s="13">
        <v>2</v>
      </c>
      <c r="B9" s="37" t="s">
        <v>65</v>
      </c>
      <c r="C9" s="38" t="s">
        <v>117</v>
      </c>
      <c r="D9" s="39" t="s">
        <v>28</v>
      </c>
      <c r="E9" s="41" t="s">
        <v>64</v>
      </c>
      <c r="F9" s="24">
        <v>14</v>
      </c>
      <c r="G9" s="24">
        <v>5</v>
      </c>
      <c r="H9" s="24">
        <v>11</v>
      </c>
      <c r="I9" s="24">
        <v>2</v>
      </c>
      <c r="J9" s="24">
        <v>2</v>
      </c>
      <c r="K9" s="24">
        <v>5</v>
      </c>
      <c r="L9" s="25"/>
      <c r="M9" s="16"/>
      <c r="N9" s="16"/>
      <c r="O9" s="16"/>
      <c r="P9" s="16"/>
      <c r="Q9" s="9">
        <f>SUM(F9:P9)</f>
        <v>39</v>
      </c>
      <c r="R9" s="10">
        <f>Q9*100/$T$7</f>
        <v>60</v>
      </c>
      <c r="S9" s="13" t="s">
        <v>48</v>
      </c>
      <c r="T9" s="17"/>
      <c r="U9" s="4"/>
    </row>
    <row r="10" spans="1:22" ht="15.75" x14ac:dyDescent="0.25">
      <c r="A10" s="13">
        <v>3</v>
      </c>
      <c r="B10" s="37" t="s">
        <v>67</v>
      </c>
      <c r="C10" s="38" t="s">
        <v>118</v>
      </c>
      <c r="D10" s="39" t="s">
        <v>28</v>
      </c>
      <c r="E10" s="41" t="s">
        <v>64</v>
      </c>
      <c r="F10" s="24">
        <v>14</v>
      </c>
      <c r="G10" s="24">
        <v>6</v>
      </c>
      <c r="H10" s="24">
        <v>12</v>
      </c>
      <c r="I10" s="24">
        <v>3</v>
      </c>
      <c r="J10" s="24">
        <v>2</v>
      </c>
      <c r="K10" s="24">
        <v>2</v>
      </c>
      <c r="L10" s="25"/>
      <c r="M10" s="16"/>
      <c r="N10" s="16"/>
      <c r="O10" s="16"/>
      <c r="P10" s="16"/>
      <c r="Q10" s="9">
        <f>SUM(F10:P10)</f>
        <v>39</v>
      </c>
      <c r="R10" s="10">
        <f>Q10*100/$T$7</f>
        <v>60</v>
      </c>
      <c r="S10" s="13" t="s">
        <v>48</v>
      </c>
      <c r="T10" s="17"/>
      <c r="U10" s="4"/>
    </row>
    <row r="11" spans="1:22" ht="15.75" x14ac:dyDescent="0.25">
      <c r="A11" s="13">
        <v>4</v>
      </c>
      <c r="B11" s="37" t="s">
        <v>63</v>
      </c>
      <c r="C11" s="38" t="s">
        <v>119</v>
      </c>
      <c r="D11" s="39" t="s">
        <v>28</v>
      </c>
      <c r="E11" s="41" t="s">
        <v>64</v>
      </c>
      <c r="F11" s="24">
        <v>14</v>
      </c>
      <c r="G11" s="24">
        <v>8</v>
      </c>
      <c r="H11" s="24">
        <v>4</v>
      </c>
      <c r="I11" s="24">
        <v>3</v>
      </c>
      <c r="J11" s="24">
        <v>0</v>
      </c>
      <c r="K11" s="24">
        <v>5</v>
      </c>
      <c r="L11" s="25"/>
      <c r="M11" s="16"/>
      <c r="N11" s="16"/>
      <c r="O11" s="16"/>
      <c r="P11" s="16"/>
      <c r="Q11" s="9">
        <f t="shared" ref="Q11" si="2">SUM(F11:P11)</f>
        <v>34</v>
      </c>
      <c r="R11" s="10">
        <f t="shared" ref="R11" si="3">Q11*100/$T$7</f>
        <v>52.307692307692307</v>
      </c>
      <c r="S11" s="13" t="s">
        <v>48</v>
      </c>
      <c r="T11" s="17"/>
      <c r="U11" s="4"/>
    </row>
    <row r="12" spans="1:22" ht="15.75" x14ac:dyDescent="0.25">
      <c r="A12" s="13">
        <v>5</v>
      </c>
      <c r="B12" s="37" t="s">
        <v>69</v>
      </c>
      <c r="C12" s="38" t="s">
        <v>120</v>
      </c>
      <c r="D12" s="39" t="s">
        <v>28</v>
      </c>
      <c r="E12" s="41" t="s">
        <v>64</v>
      </c>
      <c r="F12" s="24">
        <v>12</v>
      </c>
      <c r="G12" s="24">
        <v>6</v>
      </c>
      <c r="H12" s="24">
        <v>9</v>
      </c>
      <c r="I12" s="24">
        <v>1</v>
      </c>
      <c r="J12" s="24">
        <v>3</v>
      </c>
      <c r="K12" s="24">
        <v>2</v>
      </c>
      <c r="L12" s="25"/>
      <c r="M12" s="16"/>
      <c r="N12" s="16"/>
      <c r="O12" s="16"/>
      <c r="P12" s="16"/>
      <c r="Q12" s="9">
        <f>SUM(F12:P12)</f>
        <v>33</v>
      </c>
      <c r="R12" s="10">
        <f>Q12*100/$T$7</f>
        <v>50.769230769230766</v>
      </c>
      <c r="S12" s="13" t="s">
        <v>48</v>
      </c>
      <c r="T12" s="17"/>
      <c r="U12" s="4"/>
    </row>
    <row r="13" spans="1:22" ht="15.75" x14ac:dyDescent="0.25">
      <c r="A13" s="13">
        <v>6</v>
      </c>
      <c r="B13" s="37" t="s">
        <v>71</v>
      </c>
      <c r="C13" s="38" t="s">
        <v>121</v>
      </c>
      <c r="D13" s="39" t="s">
        <v>28</v>
      </c>
      <c r="E13" s="41" t="s">
        <v>64</v>
      </c>
      <c r="F13" s="24">
        <v>16</v>
      </c>
      <c r="G13" s="24">
        <v>2</v>
      </c>
      <c r="H13" s="24">
        <v>9</v>
      </c>
      <c r="I13" s="24">
        <v>3</v>
      </c>
      <c r="J13" s="24">
        <v>0</v>
      </c>
      <c r="K13" s="24">
        <v>2</v>
      </c>
      <c r="L13" s="26"/>
      <c r="M13" s="18"/>
      <c r="N13" s="18"/>
      <c r="O13" s="18"/>
      <c r="P13" s="18"/>
      <c r="Q13" s="9">
        <f t="shared" si="0"/>
        <v>32</v>
      </c>
      <c r="R13" s="10">
        <f t="shared" si="1"/>
        <v>49.230769230769234</v>
      </c>
      <c r="S13" s="27" t="s">
        <v>30</v>
      </c>
      <c r="T13" s="17"/>
      <c r="U13" s="4"/>
    </row>
    <row r="14" spans="1:22" ht="15.75" x14ac:dyDescent="0.25">
      <c r="A14" s="13">
        <v>7</v>
      </c>
      <c r="B14" s="37" t="s">
        <v>72</v>
      </c>
      <c r="C14" s="38" t="s">
        <v>122</v>
      </c>
      <c r="D14" s="39" t="s">
        <v>28</v>
      </c>
      <c r="E14" s="41" t="s">
        <v>64</v>
      </c>
      <c r="F14" s="24">
        <v>10</v>
      </c>
      <c r="G14" s="24">
        <v>2</v>
      </c>
      <c r="H14" s="24">
        <v>9</v>
      </c>
      <c r="I14" s="24">
        <v>6</v>
      </c>
      <c r="J14" s="24">
        <v>0</v>
      </c>
      <c r="K14" s="24">
        <v>5</v>
      </c>
      <c r="L14" s="26"/>
      <c r="M14" s="18"/>
      <c r="N14" s="18"/>
      <c r="O14" s="18"/>
      <c r="P14" s="18"/>
      <c r="Q14" s="9">
        <f t="shared" si="0"/>
        <v>32</v>
      </c>
      <c r="R14" s="10">
        <f t="shared" si="1"/>
        <v>49.230769230769234</v>
      </c>
      <c r="S14" s="27" t="s">
        <v>30</v>
      </c>
      <c r="T14" s="17"/>
      <c r="U14" s="4"/>
    </row>
    <row r="15" spans="1:22" ht="15.75" x14ac:dyDescent="0.25">
      <c r="A15" s="13">
        <v>8</v>
      </c>
      <c r="B15" s="37" t="s">
        <v>66</v>
      </c>
      <c r="C15" s="38" t="s">
        <v>123</v>
      </c>
      <c r="D15" s="39" t="s">
        <v>28</v>
      </c>
      <c r="E15" s="41" t="s">
        <v>64</v>
      </c>
      <c r="F15" s="24">
        <v>14</v>
      </c>
      <c r="G15" s="24">
        <v>4</v>
      </c>
      <c r="H15" s="24">
        <v>8</v>
      </c>
      <c r="I15" s="24">
        <v>0</v>
      </c>
      <c r="J15" s="24">
        <v>3</v>
      </c>
      <c r="K15" s="24">
        <v>0</v>
      </c>
      <c r="L15" s="25"/>
      <c r="M15" s="16"/>
      <c r="N15" s="16"/>
      <c r="O15" s="16"/>
      <c r="P15" s="16"/>
      <c r="Q15" s="9">
        <f>SUM(F15:P15)</f>
        <v>29</v>
      </c>
      <c r="R15" s="10">
        <f>Q15*100/$T$7</f>
        <v>44.615384615384613</v>
      </c>
      <c r="S15" s="13" t="s">
        <v>30</v>
      </c>
      <c r="T15" s="17"/>
      <c r="U15" s="4"/>
    </row>
    <row r="16" spans="1:22" ht="15.75" x14ac:dyDescent="0.25">
      <c r="A16" s="13">
        <v>9</v>
      </c>
      <c r="B16" s="37" t="s">
        <v>68</v>
      </c>
      <c r="C16" s="38" t="s">
        <v>124</v>
      </c>
      <c r="D16" s="39" t="s">
        <v>28</v>
      </c>
      <c r="E16" s="42" t="s">
        <v>64</v>
      </c>
      <c r="F16" s="24">
        <v>16</v>
      </c>
      <c r="G16" s="24">
        <v>3</v>
      </c>
      <c r="H16" s="24">
        <v>4</v>
      </c>
      <c r="I16" s="24">
        <v>3</v>
      </c>
      <c r="J16" s="24">
        <v>0</v>
      </c>
      <c r="K16" s="24">
        <v>2</v>
      </c>
      <c r="L16" s="25"/>
      <c r="M16" s="16"/>
      <c r="N16" s="16"/>
      <c r="O16" s="16"/>
      <c r="P16" s="16"/>
      <c r="Q16" s="9">
        <f>SUM(F16:P16)</f>
        <v>28</v>
      </c>
      <c r="R16" s="10">
        <f>Q16*100/$T$7</f>
        <v>43.07692307692308</v>
      </c>
      <c r="S16" s="14" t="s">
        <v>30</v>
      </c>
      <c r="T16" s="17"/>
      <c r="U16" s="4"/>
    </row>
    <row r="17" spans="1:21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9"/>
      <c r="R17" s="10"/>
      <c r="S17" s="4"/>
      <c r="T17" s="4"/>
      <c r="U17" s="4"/>
    </row>
    <row r="18" spans="1:21" ht="15.75" x14ac:dyDescent="0.25">
      <c r="C18" s="20" t="s">
        <v>34</v>
      </c>
    </row>
    <row r="19" spans="1:21" ht="15.75" x14ac:dyDescent="0.25">
      <c r="C19" s="21" t="s">
        <v>35</v>
      </c>
      <c r="D19" t="s">
        <v>36</v>
      </c>
    </row>
    <row r="20" spans="1:21" ht="15.75" x14ac:dyDescent="0.25">
      <c r="C20" s="22" t="s">
        <v>37</v>
      </c>
      <c r="D20" t="s">
        <v>38</v>
      </c>
    </row>
    <row r="21" spans="1:21" ht="15.75" x14ac:dyDescent="0.25">
      <c r="C21" s="21" t="s">
        <v>39</v>
      </c>
      <c r="D21" t="s">
        <v>40</v>
      </c>
    </row>
    <row r="22" spans="1:21" ht="15.75" x14ac:dyDescent="0.25">
      <c r="C22" s="21" t="s">
        <v>41</v>
      </c>
      <c r="D22" t="s">
        <v>40</v>
      </c>
    </row>
    <row r="23" spans="1:21" ht="15.75" x14ac:dyDescent="0.25">
      <c r="C23" s="21" t="s">
        <v>42</v>
      </c>
      <c r="D23" t="s">
        <v>40</v>
      </c>
    </row>
  </sheetData>
  <mergeCells count="13">
    <mergeCell ref="R1:U1"/>
    <mergeCell ref="A2:S2"/>
    <mergeCell ref="A3:S3"/>
    <mergeCell ref="A4:S4"/>
    <mergeCell ref="A5:A6"/>
    <mergeCell ref="B5:B6"/>
    <mergeCell ref="C5:C6"/>
    <mergeCell ref="D5:D6"/>
    <mergeCell ref="E5:E6"/>
    <mergeCell ref="F5:K5"/>
    <mergeCell ref="Q5:Q6"/>
    <mergeCell ref="R5:R6"/>
    <mergeCell ref="S5:S6"/>
  </mergeCells>
  <conditionalFormatting sqref="S2:S3 S8:S10 S12:S16">
    <cfRule type="cellIs" dxfId="38" priority="10" operator="equal">
      <formula>"ПРИЗЕР"</formula>
    </cfRule>
  </conditionalFormatting>
  <conditionalFormatting sqref="S2:S3 S8:S10 S12:S16">
    <cfRule type="expression" dxfId="37" priority="9">
      <formula>NOT(ISERROR(SEARCH("ПОБЕДИТЕЛЬ",S2)))</formula>
    </cfRule>
  </conditionalFormatting>
  <conditionalFormatting sqref="S2:S3 S8:S10 S12:S16">
    <cfRule type="expression" dxfId="36" priority="8">
      <formula>NOT(ISERROR(SEARCH("ПРИЗЕР",S2)))</formula>
    </cfRule>
  </conditionalFormatting>
  <conditionalFormatting sqref="S4">
    <cfRule type="cellIs" dxfId="35" priority="7" operator="equal">
      <formula>"ПРИЗЕР"</formula>
    </cfRule>
  </conditionalFormatting>
  <conditionalFormatting sqref="S8">
    <cfRule type="cellIs" dxfId="34" priority="11" operator="equal">
      <formula>"ПРИЗЕР"</formula>
    </cfRule>
  </conditionalFormatting>
  <conditionalFormatting sqref="S4">
    <cfRule type="expression" dxfId="33" priority="6">
      <formula>NOT(ISERROR(SEARCH("ПОБЕДИТЕЛЬ",S4)))</formula>
    </cfRule>
  </conditionalFormatting>
  <conditionalFormatting sqref="S8">
    <cfRule type="expression" dxfId="32" priority="12">
      <formula>NOT(ISERROR(SEARCH("ПОБЕДИТЕЛЬ",S4)))</formula>
    </cfRule>
  </conditionalFormatting>
  <conditionalFormatting sqref="S4">
    <cfRule type="expression" dxfId="31" priority="5">
      <formula>NOT(ISERROR(SEARCH("ПРИЗЕР",S4)))</formula>
    </cfRule>
  </conditionalFormatting>
  <conditionalFormatting sqref="S8">
    <cfRule type="expression" dxfId="30" priority="13">
      <formula>NOT(ISERROR(SEARCH("ПРИЗЕР",S4)))</formula>
    </cfRule>
  </conditionalFormatting>
  <conditionalFormatting sqref="S11">
    <cfRule type="cellIs" dxfId="29" priority="3" operator="equal">
      <formula>"ПРИЗЕР"</formula>
    </cfRule>
  </conditionalFormatting>
  <conditionalFormatting sqref="S11">
    <cfRule type="expression" dxfId="28" priority="2">
      <formula>NOT(ISERROR(SEARCH("ПОБЕДИТЕЛЬ",S11)))</formula>
    </cfRule>
  </conditionalFormatting>
  <conditionalFormatting sqref="S11">
    <cfRule type="expression" dxfId="27" priority="1">
      <formula>NOT(ISERROR(SEARCH("ПРИЗЕР",S11)))</formula>
    </cfRule>
  </conditionalFormatting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zoomScale="70" zoomScaleNormal="70" workbookViewId="0">
      <selection activeCell="A2" sqref="A2:S2"/>
    </sheetView>
  </sheetViews>
  <sheetFormatPr defaultColWidth="9" defaultRowHeight="12.75" x14ac:dyDescent="0.2"/>
  <cols>
    <col min="3" max="3" width="24.42578125" customWidth="1"/>
    <col min="4" max="4" width="39.140625" customWidth="1"/>
    <col min="5" max="5" width="35.7109375" customWidth="1"/>
    <col min="17" max="17" width="12.140625" customWidth="1"/>
    <col min="19" max="19" width="13.5703125" customWidth="1"/>
    <col min="22" max="22" width="20.7109375" customWidth="1"/>
  </cols>
  <sheetData>
    <row r="1" spans="1:22" ht="12.75" customHeight="1" x14ac:dyDescent="0.2">
      <c r="R1" s="29" t="s">
        <v>0</v>
      </c>
      <c r="S1" s="29"/>
      <c r="T1" s="29"/>
      <c r="U1" s="29"/>
    </row>
    <row r="2" spans="1:22" ht="64.150000000000006" customHeight="1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1"/>
      <c r="U2" s="1"/>
    </row>
    <row r="3" spans="1:22" ht="15.75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"/>
      <c r="U3" s="2"/>
    </row>
    <row r="4" spans="1:22" ht="15.75" x14ac:dyDescent="0.25">
      <c r="A4" s="32" t="s">
        <v>73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1"/>
      <c r="U4" s="1"/>
    </row>
    <row r="5" spans="1:22" ht="15" customHeight="1" x14ac:dyDescent="0.2">
      <c r="A5" s="33" t="s">
        <v>4</v>
      </c>
      <c r="B5" s="34" t="s">
        <v>5</v>
      </c>
      <c r="C5" s="33" t="s">
        <v>6</v>
      </c>
      <c r="D5" s="34" t="s">
        <v>7</v>
      </c>
      <c r="E5" s="34" t="s">
        <v>8</v>
      </c>
      <c r="F5" s="35" t="s">
        <v>9</v>
      </c>
      <c r="G5" s="35"/>
      <c r="H5" s="35"/>
      <c r="I5" s="35"/>
      <c r="J5" s="35"/>
      <c r="K5" s="35"/>
      <c r="L5" s="2"/>
      <c r="M5" s="2"/>
      <c r="N5" s="2"/>
      <c r="O5" s="2"/>
      <c r="P5" s="2"/>
      <c r="Q5" s="33" t="s">
        <v>10</v>
      </c>
      <c r="R5" s="36" t="s">
        <v>11</v>
      </c>
      <c r="S5" s="33" t="s">
        <v>12</v>
      </c>
      <c r="T5" s="4"/>
      <c r="U5" s="4"/>
    </row>
    <row r="6" spans="1:22" ht="99" x14ac:dyDescent="0.2">
      <c r="A6" s="33"/>
      <c r="B6" s="34"/>
      <c r="C6" s="33"/>
      <c r="D6" s="34"/>
      <c r="E6" s="34"/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3"/>
      <c r="R6" s="36"/>
      <c r="S6" s="33"/>
      <c r="T6" s="5" t="s">
        <v>24</v>
      </c>
      <c r="U6" s="5" t="s">
        <v>25</v>
      </c>
    </row>
    <row r="7" spans="1:22" s="6" customFormat="1" ht="15.75" x14ac:dyDescent="0.25">
      <c r="A7" s="7"/>
      <c r="B7" s="7"/>
      <c r="C7" s="8"/>
      <c r="D7" s="8"/>
      <c r="E7" s="7"/>
      <c r="F7" s="23"/>
      <c r="G7" s="23"/>
      <c r="H7" s="23"/>
      <c r="I7" s="23"/>
      <c r="J7" s="23"/>
      <c r="K7" s="23"/>
      <c r="L7" s="23"/>
      <c r="M7" s="23"/>
      <c r="N7" s="23"/>
      <c r="O7" s="9"/>
      <c r="P7" s="9"/>
      <c r="Q7" s="9"/>
      <c r="R7" s="10"/>
      <c r="S7" s="8"/>
      <c r="T7" s="11">
        <v>100</v>
      </c>
      <c r="U7" s="11">
        <v>17</v>
      </c>
      <c r="V7" s="12"/>
    </row>
    <row r="8" spans="1:22" ht="15.75" x14ac:dyDescent="0.25">
      <c r="A8" s="13">
        <v>1</v>
      </c>
      <c r="B8" s="37" t="s">
        <v>75</v>
      </c>
      <c r="C8" s="38" t="s">
        <v>125</v>
      </c>
      <c r="D8" s="39" t="s">
        <v>28</v>
      </c>
      <c r="E8" s="41" t="s">
        <v>64</v>
      </c>
      <c r="F8" s="24">
        <v>18</v>
      </c>
      <c r="G8" s="24">
        <v>8</v>
      </c>
      <c r="H8" s="24">
        <v>10</v>
      </c>
      <c r="I8" s="24">
        <v>10</v>
      </c>
      <c r="J8" s="24">
        <v>4</v>
      </c>
      <c r="K8" s="24">
        <v>10</v>
      </c>
      <c r="L8" s="24">
        <v>10</v>
      </c>
      <c r="M8" s="24">
        <v>6</v>
      </c>
      <c r="N8" s="24">
        <v>9</v>
      </c>
      <c r="O8" s="25"/>
      <c r="P8" s="16"/>
      <c r="Q8" s="9">
        <f t="shared" ref="Q8" si="0">SUM(F8:P8)</f>
        <v>85</v>
      </c>
      <c r="R8" s="10">
        <f t="shared" ref="R8" si="1">Q8*100/$T$7</f>
        <v>85</v>
      </c>
      <c r="S8" s="14" t="s">
        <v>26</v>
      </c>
      <c r="T8" s="17"/>
      <c r="U8" s="4"/>
    </row>
    <row r="9" spans="1:22" ht="15.75" x14ac:dyDescent="0.25">
      <c r="A9" s="13">
        <v>2</v>
      </c>
      <c r="B9" s="37" t="s">
        <v>74</v>
      </c>
      <c r="C9" s="38" t="s">
        <v>126</v>
      </c>
      <c r="D9" s="39" t="s">
        <v>28</v>
      </c>
      <c r="E9" s="41" t="s">
        <v>64</v>
      </c>
      <c r="F9" s="24">
        <v>14</v>
      </c>
      <c r="G9" s="24">
        <v>8</v>
      </c>
      <c r="H9" s="24">
        <v>10</v>
      </c>
      <c r="I9" s="24">
        <v>10</v>
      </c>
      <c r="J9" s="24">
        <v>6</v>
      </c>
      <c r="K9" s="24">
        <v>10</v>
      </c>
      <c r="L9" s="24">
        <v>10</v>
      </c>
      <c r="M9" s="24">
        <v>6</v>
      </c>
      <c r="N9" s="24">
        <v>9</v>
      </c>
      <c r="O9" s="25"/>
      <c r="P9" s="16"/>
      <c r="Q9" s="9">
        <f>SUM(F9:P9)</f>
        <v>83</v>
      </c>
      <c r="R9" s="10">
        <f>Q9*100/$T$7</f>
        <v>83</v>
      </c>
      <c r="S9" s="13" t="s">
        <v>48</v>
      </c>
      <c r="T9" s="17"/>
      <c r="U9" s="4"/>
    </row>
    <row r="10" spans="1:22" ht="15.75" x14ac:dyDescent="0.25">
      <c r="A10" s="13">
        <v>3</v>
      </c>
      <c r="B10" s="37" t="s">
        <v>89</v>
      </c>
      <c r="C10" s="38" t="s">
        <v>127</v>
      </c>
      <c r="D10" s="39" t="s">
        <v>28</v>
      </c>
      <c r="E10" s="41" t="s">
        <v>83</v>
      </c>
      <c r="F10" s="24">
        <v>16</v>
      </c>
      <c r="G10" s="24">
        <v>8</v>
      </c>
      <c r="H10" s="24">
        <v>10</v>
      </c>
      <c r="I10" s="24">
        <v>10</v>
      </c>
      <c r="J10" s="24">
        <v>2</v>
      </c>
      <c r="K10" s="24">
        <v>10</v>
      </c>
      <c r="L10" s="24">
        <v>10</v>
      </c>
      <c r="M10" s="24">
        <v>6</v>
      </c>
      <c r="N10" s="24">
        <v>11</v>
      </c>
      <c r="O10" s="28"/>
      <c r="P10" s="4"/>
      <c r="Q10" s="9">
        <f>SUM(F10:P10)</f>
        <v>83</v>
      </c>
      <c r="R10" s="10">
        <f>Q10*100/$T$7</f>
        <v>83</v>
      </c>
      <c r="S10" s="13" t="s">
        <v>48</v>
      </c>
      <c r="T10" s="17"/>
      <c r="U10" s="4"/>
    </row>
    <row r="11" spans="1:22" ht="15.75" x14ac:dyDescent="0.25">
      <c r="A11" s="13">
        <v>4</v>
      </c>
      <c r="B11" s="37" t="s">
        <v>80</v>
      </c>
      <c r="C11" s="38" t="s">
        <v>128</v>
      </c>
      <c r="D11" s="39" t="s">
        <v>28</v>
      </c>
      <c r="E11" s="42" t="s">
        <v>64</v>
      </c>
      <c r="F11" s="24">
        <v>14</v>
      </c>
      <c r="G11" s="24">
        <v>4</v>
      </c>
      <c r="H11" s="24">
        <v>10</v>
      </c>
      <c r="I11" s="24">
        <v>9</v>
      </c>
      <c r="J11" s="24">
        <v>8</v>
      </c>
      <c r="K11" s="24">
        <v>12</v>
      </c>
      <c r="L11" s="24">
        <v>10</v>
      </c>
      <c r="M11" s="24">
        <v>6</v>
      </c>
      <c r="N11" s="24">
        <v>7</v>
      </c>
      <c r="O11" s="25"/>
      <c r="P11" s="16"/>
      <c r="Q11" s="9">
        <f>SUM(F11:P11)</f>
        <v>80</v>
      </c>
      <c r="R11" s="10">
        <f>Q11*100/$T$7</f>
        <v>80</v>
      </c>
      <c r="S11" s="13" t="s">
        <v>48</v>
      </c>
      <c r="T11" s="17"/>
      <c r="U11" s="4"/>
    </row>
    <row r="12" spans="1:22" ht="15.75" x14ac:dyDescent="0.25">
      <c r="A12" s="13">
        <v>5</v>
      </c>
      <c r="B12" s="37" t="s">
        <v>81</v>
      </c>
      <c r="C12" s="38" t="s">
        <v>129</v>
      </c>
      <c r="D12" s="39" t="s">
        <v>28</v>
      </c>
      <c r="E12" s="41" t="s">
        <v>64</v>
      </c>
      <c r="F12" s="24">
        <v>14</v>
      </c>
      <c r="G12" s="24">
        <v>2</v>
      </c>
      <c r="H12" s="24">
        <v>0</v>
      </c>
      <c r="I12" s="24">
        <v>10</v>
      </c>
      <c r="J12" s="24">
        <v>6</v>
      </c>
      <c r="K12" s="24">
        <v>12</v>
      </c>
      <c r="L12" s="24">
        <v>10</v>
      </c>
      <c r="M12" s="24">
        <v>6</v>
      </c>
      <c r="N12" s="24">
        <v>10</v>
      </c>
      <c r="O12" s="26"/>
      <c r="P12" s="18"/>
      <c r="Q12" s="9">
        <f>SUM(F12:P12)</f>
        <v>70</v>
      </c>
      <c r="R12" s="10">
        <f>Q12*100/$T$7</f>
        <v>70</v>
      </c>
      <c r="S12" s="13" t="s">
        <v>48</v>
      </c>
      <c r="T12" s="17"/>
      <c r="U12" s="4"/>
    </row>
    <row r="13" spans="1:22" ht="15.75" x14ac:dyDescent="0.25">
      <c r="A13" s="13">
        <v>6</v>
      </c>
      <c r="B13" s="37" t="s">
        <v>90</v>
      </c>
      <c r="C13" s="38" t="s">
        <v>130</v>
      </c>
      <c r="D13" s="39" t="s">
        <v>28</v>
      </c>
      <c r="E13" s="41" t="s">
        <v>83</v>
      </c>
      <c r="F13" s="24">
        <v>16</v>
      </c>
      <c r="G13" s="24">
        <v>8</v>
      </c>
      <c r="H13" s="24">
        <v>10</v>
      </c>
      <c r="I13" s="24">
        <v>10</v>
      </c>
      <c r="J13" s="24">
        <v>0</v>
      </c>
      <c r="K13" s="24">
        <v>12</v>
      </c>
      <c r="L13" s="24">
        <v>10</v>
      </c>
      <c r="M13" s="24">
        <v>2</v>
      </c>
      <c r="N13" s="24">
        <v>0</v>
      </c>
      <c r="O13" s="28"/>
      <c r="P13" s="4"/>
      <c r="Q13" s="9">
        <f>SUM(F13:P13)</f>
        <v>68</v>
      </c>
      <c r="R13" s="10">
        <f>Q13*100/$T$7</f>
        <v>68</v>
      </c>
      <c r="S13" s="13" t="s">
        <v>48</v>
      </c>
      <c r="T13" s="17"/>
      <c r="U13" s="4"/>
    </row>
    <row r="14" spans="1:22" ht="15.75" x14ac:dyDescent="0.25">
      <c r="A14" s="13">
        <v>7</v>
      </c>
      <c r="B14" s="37" t="s">
        <v>86</v>
      </c>
      <c r="C14" s="38" t="s">
        <v>131</v>
      </c>
      <c r="D14" s="39" t="s">
        <v>28</v>
      </c>
      <c r="E14" s="41" t="s">
        <v>83</v>
      </c>
      <c r="F14" s="24">
        <v>16</v>
      </c>
      <c r="G14" s="24">
        <v>8</v>
      </c>
      <c r="H14" s="24">
        <v>10</v>
      </c>
      <c r="I14" s="24">
        <v>10</v>
      </c>
      <c r="J14" s="24">
        <v>2</v>
      </c>
      <c r="K14" s="24">
        <v>10</v>
      </c>
      <c r="L14" s="24">
        <v>0</v>
      </c>
      <c r="M14" s="24">
        <v>6</v>
      </c>
      <c r="N14" s="24">
        <v>2</v>
      </c>
      <c r="O14" s="28"/>
      <c r="P14" s="4"/>
      <c r="Q14" s="9">
        <f>SUM(F14:P14)</f>
        <v>64</v>
      </c>
      <c r="R14" s="10">
        <f>Q14*100/$T$7</f>
        <v>64</v>
      </c>
      <c r="S14" s="13" t="s">
        <v>48</v>
      </c>
      <c r="T14" s="17"/>
      <c r="U14" s="4"/>
    </row>
    <row r="15" spans="1:22" ht="15.75" x14ac:dyDescent="0.25">
      <c r="A15" s="13">
        <v>8</v>
      </c>
      <c r="B15" s="37" t="s">
        <v>87</v>
      </c>
      <c r="C15" s="38" t="s">
        <v>132</v>
      </c>
      <c r="D15" s="39" t="s">
        <v>28</v>
      </c>
      <c r="E15" s="41" t="s">
        <v>83</v>
      </c>
      <c r="F15" s="24">
        <v>14</v>
      </c>
      <c r="G15" s="24">
        <v>8</v>
      </c>
      <c r="H15" s="24">
        <v>10</v>
      </c>
      <c r="I15" s="24">
        <v>10</v>
      </c>
      <c r="J15" s="24">
        <v>3</v>
      </c>
      <c r="K15" s="24">
        <v>10</v>
      </c>
      <c r="L15" s="24">
        <v>0</v>
      </c>
      <c r="M15" s="24">
        <v>2</v>
      </c>
      <c r="N15" s="24">
        <v>6</v>
      </c>
      <c r="O15" s="28"/>
      <c r="P15" s="4"/>
      <c r="Q15" s="9">
        <f>SUM(F15:P15)</f>
        <v>63</v>
      </c>
      <c r="R15" s="10">
        <f>Q15*100/$T$7</f>
        <v>63</v>
      </c>
      <c r="S15" s="13" t="s">
        <v>48</v>
      </c>
      <c r="T15" s="17"/>
      <c r="U15" s="4"/>
    </row>
    <row r="16" spans="1:22" ht="15.75" x14ac:dyDescent="0.25">
      <c r="A16" s="13">
        <v>9</v>
      </c>
      <c r="B16" s="37" t="s">
        <v>91</v>
      </c>
      <c r="C16" s="38" t="s">
        <v>133</v>
      </c>
      <c r="D16" s="39" t="s">
        <v>28</v>
      </c>
      <c r="E16" s="41" t="s">
        <v>83</v>
      </c>
      <c r="F16" s="24">
        <v>16</v>
      </c>
      <c r="G16" s="24">
        <v>3</v>
      </c>
      <c r="H16" s="24">
        <v>0</v>
      </c>
      <c r="I16" s="24">
        <v>9</v>
      </c>
      <c r="J16" s="24">
        <v>4</v>
      </c>
      <c r="K16" s="24">
        <v>12</v>
      </c>
      <c r="L16" s="24">
        <v>3</v>
      </c>
      <c r="M16" s="24">
        <v>6</v>
      </c>
      <c r="N16" s="24">
        <v>7</v>
      </c>
      <c r="O16" s="28"/>
      <c r="P16" s="4"/>
      <c r="Q16" s="9">
        <f>SUM(F16:P16)</f>
        <v>60</v>
      </c>
      <c r="R16" s="10">
        <f>Q16*100/$T$7</f>
        <v>60</v>
      </c>
      <c r="S16" s="13" t="s">
        <v>48</v>
      </c>
      <c r="T16" s="17"/>
      <c r="U16" s="4"/>
    </row>
    <row r="17" spans="1:21" ht="15.75" x14ac:dyDescent="0.25">
      <c r="A17" s="13">
        <v>10</v>
      </c>
      <c r="B17" s="37" t="s">
        <v>82</v>
      </c>
      <c r="C17" s="38" t="s">
        <v>134</v>
      </c>
      <c r="D17" s="39" t="s">
        <v>28</v>
      </c>
      <c r="E17" s="41" t="s">
        <v>83</v>
      </c>
      <c r="F17" s="24">
        <v>16</v>
      </c>
      <c r="G17" s="24">
        <v>8</v>
      </c>
      <c r="H17" s="24">
        <v>9</v>
      </c>
      <c r="I17" s="24">
        <v>10</v>
      </c>
      <c r="J17" s="24">
        <v>2</v>
      </c>
      <c r="K17" s="24">
        <v>10</v>
      </c>
      <c r="L17" s="24">
        <v>2</v>
      </c>
      <c r="M17" s="24">
        <v>2</v>
      </c>
      <c r="N17" s="24">
        <v>0</v>
      </c>
      <c r="O17" s="26"/>
      <c r="P17" s="18"/>
      <c r="Q17" s="9">
        <f>SUM(F17:P17)</f>
        <v>59</v>
      </c>
      <c r="R17" s="10">
        <f>Q17*100/$T$7</f>
        <v>59</v>
      </c>
      <c r="S17" s="13" t="s">
        <v>48</v>
      </c>
      <c r="T17" s="17"/>
      <c r="U17" s="4"/>
    </row>
    <row r="18" spans="1:21" ht="15.75" x14ac:dyDescent="0.25">
      <c r="A18" s="13">
        <v>11</v>
      </c>
      <c r="B18" s="37" t="s">
        <v>76</v>
      </c>
      <c r="C18" s="38" t="s">
        <v>135</v>
      </c>
      <c r="D18" s="39" t="s">
        <v>28</v>
      </c>
      <c r="E18" s="41" t="s">
        <v>64</v>
      </c>
      <c r="F18" s="24">
        <v>14</v>
      </c>
      <c r="G18" s="24">
        <v>6</v>
      </c>
      <c r="H18" s="24">
        <v>10</v>
      </c>
      <c r="I18" s="24">
        <v>9</v>
      </c>
      <c r="J18" s="24">
        <v>4</v>
      </c>
      <c r="K18" s="24">
        <v>8</v>
      </c>
      <c r="L18" s="24">
        <v>0</v>
      </c>
      <c r="M18" s="24">
        <v>6</v>
      </c>
      <c r="N18" s="24">
        <v>0</v>
      </c>
      <c r="O18" s="25"/>
      <c r="P18" s="16"/>
      <c r="Q18" s="9">
        <f>SUM(F18:P18)</f>
        <v>57</v>
      </c>
      <c r="R18" s="10">
        <f>Q18*100/$T$7</f>
        <v>57</v>
      </c>
      <c r="S18" s="13" t="s">
        <v>48</v>
      </c>
      <c r="T18" s="17"/>
      <c r="U18" s="4"/>
    </row>
    <row r="19" spans="1:21" ht="15.75" x14ac:dyDescent="0.25">
      <c r="A19" s="13">
        <v>12</v>
      </c>
      <c r="B19" s="37" t="s">
        <v>77</v>
      </c>
      <c r="C19" s="38" t="s">
        <v>136</v>
      </c>
      <c r="D19" s="39" t="s">
        <v>28</v>
      </c>
      <c r="E19" s="41" t="s">
        <v>64</v>
      </c>
      <c r="F19" s="24">
        <v>10</v>
      </c>
      <c r="G19" s="24">
        <v>4</v>
      </c>
      <c r="H19" s="24">
        <v>10</v>
      </c>
      <c r="I19" s="24">
        <v>8</v>
      </c>
      <c r="J19" s="24">
        <v>2</v>
      </c>
      <c r="K19" s="24">
        <v>10</v>
      </c>
      <c r="L19" s="24">
        <v>2</v>
      </c>
      <c r="M19" s="24">
        <v>2</v>
      </c>
      <c r="N19" s="24">
        <v>8</v>
      </c>
      <c r="O19" s="25"/>
      <c r="P19" s="16"/>
      <c r="Q19" s="9">
        <f>SUM(F19:P19)</f>
        <v>56</v>
      </c>
      <c r="R19" s="10">
        <f>Q19*100/$T$7</f>
        <v>56</v>
      </c>
      <c r="S19" s="13" t="s">
        <v>48</v>
      </c>
      <c r="T19" s="17"/>
      <c r="U19" s="4"/>
    </row>
    <row r="20" spans="1:21" ht="15.75" x14ac:dyDescent="0.25">
      <c r="A20" s="13">
        <v>13</v>
      </c>
      <c r="B20" s="37" t="s">
        <v>88</v>
      </c>
      <c r="C20" s="38" t="s">
        <v>137</v>
      </c>
      <c r="D20" s="39" t="s">
        <v>28</v>
      </c>
      <c r="E20" s="41" t="s">
        <v>83</v>
      </c>
      <c r="F20" s="24">
        <v>14</v>
      </c>
      <c r="G20" s="24">
        <v>8</v>
      </c>
      <c r="H20" s="24">
        <v>0</v>
      </c>
      <c r="I20" s="24">
        <v>9</v>
      </c>
      <c r="J20" s="24">
        <v>2</v>
      </c>
      <c r="K20" s="24">
        <v>10</v>
      </c>
      <c r="L20" s="24">
        <v>0</v>
      </c>
      <c r="M20" s="24">
        <v>6</v>
      </c>
      <c r="N20" s="24">
        <v>7</v>
      </c>
      <c r="O20" s="28"/>
      <c r="P20" s="4"/>
      <c r="Q20" s="9">
        <f>SUM(F20:P20)</f>
        <v>56</v>
      </c>
      <c r="R20" s="10">
        <f>Q20*100/$T$7</f>
        <v>56</v>
      </c>
      <c r="S20" s="13" t="s">
        <v>48</v>
      </c>
      <c r="T20" s="17"/>
      <c r="U20" s="4"/>
    </row>
    <row r="21" spans="1:21" ht="15.75" x14ac:dyDescent="0.25">
      <c r="A21" s="13">
        <v>14</v>
      </c>
      <c r="B21" s="37" t="s">
        <v>85</v>
      </c>
      <c r="C21" s="38" t="s">
        <v>138</v>
      </c>
      <c r="D21" s="39" t="s">
        <v>28</v>
      </c>
      <c r="E21" s="41" t="s">
        <v>83</v>
      </c>
      <c r="F21" s="24">
        <v>16</v>
      </c>
      <c r="G21" s="24">
        <v>8</v>
      </c>
      <c r="H21" s="24">
        <v>10</v>
      </c>
      <c r="I21" s="24">
        <v>0</v>
      </c>
      <c r="J21" s="24">
        <v>2</v>
      </c>
      <c r="K21" s="24">
        <v>12</v>
      </c>
      <c r="L21" s="24">
        <v>0</v>
      </c>
      <c r="M21" s="24">
        <v>6</v>
      </c>
      <c r="N21" s="24">
        <v>1</v>
      </c>
      <c r="O21" s="28"/>
      <c r="P21" s="4"/>
      <c r="Q21" s="9">
        <f t="shared" ref="Q21:Q25" si="2">SUM(F21:P21)</f>
        <v>55</v>
      </c>
      <c r="R21" s="10">
        <f t="shared" ref="R21:R25" si="3">Q21*100/$T$7</f>
        <v>55</v>
      </c>
      <c r="S21" s="13" t="s">
        <v>48</v>
      </c>
      <c r="T21" s="17"/>
      <c r="U21" s="4"/>
    </row>
    <row r="22" spans="1:21" ht="15.75" x14ac:dyDescent="0.25">
      <c r="A22" s="13">
        <v>15</v>
      </c>
      <c r="B22" s="37" t="s">
        <v>78</v>
      </c>
      <c r="C22" s="38" t="s">
        <v>139</v>
      </c>
      <c r="D22" s="39" t="s">
        <v>28</v>
      </c>
      <c r="E22" s="42" t="s">
        <v>64</v>
      </c>
      <c r="F22" s="24">
        <v>12</v>
      </c>
      <c r="G22" s="24">
        <v>0</v>
      </c>
      <c r="H22" s="24">
        <v>10</v>
      </c>
      <c r="I22" s="24">
        <v>6</v>
      </c>
      <c r="J22" s="24">
        <v>1</v>
      </c>
      <c r="K22" s="24">
        <v>12</v>
      </c>
      <c r="L22" s="24">
        <v>0</v>
      </c>
      <c r="M22" s="24">
        <v>2</v>
      </c>
      <c r="N22" s="24">
        <v>6</v>
      </c>
      <c r="O22" s="25"/>
      <c r="P22" s="16"/>
      <c r="Q22" s="9">
        <f>SUM(F22:P22)</f>
        <v>49</v>
      </c>
      <c r="R22" s="10">
        <f>Q22*100/$T$7</f>
        <v>49</v>
      </c>
      <c r="S22" s="13" t="s">
        <v>30</v>
      </c>
      <c r="T22" s="17"/>
      <c r="U22" s="4"/>
    </row>
    <row r="23" spans="1:21" ht="15.75" x14ac:dyDescent="0.25">
      <c r="A23" s="13">
        <v>16</v>
      </c>
      <c r="B23" s="37" t="s">
        <v>79</v>
      </c>
      <c r="C23" s="38" t="s">
        <v>140</v>
      </c>
      <c r="D23" s="39" t="s">
        <v>28</v>
      </c>
      <c r="E23" s="41" t="s">
        <v>64</v>
      </c>
      <c r="F23" s="24">
        <v>14</v>
      </c>
      <c r="G23" s="24">
        <v>8</v>
      </c>
      <c r="H23" s="24">
        <v>0</v>
      </c>
      <c r="I23" s="24">
        <v>10</v>
      </c>
      <c r="J23" s="24">
        <v>2</v>
      </c>
      <c r="K23" s="24">
        <v>10</v>
      </c>
      <c r="L23" s="24">
        <v>0</v>
      </c>
      <c r="M23" s="24">
        <v>0</v>
      </c>
      <c r="N23" s="24">
        <v>4</v>
      </c>
      <c r="O23" s="25"/>
      <c r="P23" s="16"/>
      <c r="Q23" s="9">
        <f>SUM(F23:P23)</f>
        <v>48</v>
      </c>
      <c r="R23" s="10">
        <f>Q23*100/$T$7</f>
        <v>48</v>
      </c>
      <c r="S23" s="13" t="s">
        <v>30</v>
      </c>
      <c r="T23" s="17"/>
      <c r="U23" s="4"/>
    </row>
    <row r="24" spans="1:21" ht="15.75" x14ac:dyDescent="0.25">
      <c r="A24" s="13">
        <v>17</v>
      </c>
      <c r="B24" s="37" t="s">
        <v>84</v>
      </c>
      <c r="C24" s="38" t="s">
        <v>141</v>
      </c>
      <c r="D24" s="39" t="s">
        <v>28</v>
      </c>
      <c r="E24" s="41" t="s">
        <v>83</v>
      </c>
      <c r="F24" s="24">
        <v>12</v>
      </c>
      <c r="G24" s="24">
        <v>0</v>
      </c>
      <c r="H24" s="24">
        <v>0</v>
      </c>
      <c r="I24" s="24">
        <v>8</v>
      </c>
      <c r="J24" s="24">
        <v>0</v>
      </c>
      <c r="K24" s="24">
        <v>12</v>
      </c>
      <c r="L24" s="24">
        <v>0</v>
      </c>
      <c r="M24" s="24">
        <v>2</v>
      </c>
      <c r="N24" s="24">
        <v>0</v>
      </c>
      <c r="O24" s="26"/>
      <c r="P24" s="18"/>
      <c r="Q24" s="9">
        <f>SUM(F24:P24)</f>
        <v>34</v>
      </c>
      <c r="R24" s="10">
        <f>Q24*100/$T$7</f>
        <v>34</v>
      </c>
      <c r="S24" s="13" t="s">
        <v>30</v>
      </c>
      <c r="T24" s="17"/>
      <c r="U24" s="4"/>
    </row>
    <row r="25" spans="1:21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9"/>
      <c r="R25" s="10"/>
      <c r="S25" s="4"/>
      <c r="T25" s="4"/>
      <c r="U25" s="4"/>
    </row>
    <row r="26" spans="1:21" ht="15.75" x14ac:dyDescent="0.25">
      <c r="C26" s="20" t="s">
        <v>34</v>
      </c>
    </row>
    <row r="27" spans="1:21" ht="15.75" x14ac:dyDescent="0.25">
      <c r="C27" s="21" t="s">
        <v>35</v>
      </c>
      <c r="D27" t="s">
        <v>36</v>
      </c>
    </row>
    <row r="28" spans="1:21" ht="15.75" x14ac:dyDescent="0.25">
      <c r="C28" s="22" t="s">
        <v>37</v>
      </c>
      <c r="D28" t="s">
        <v>38</v>
      </c>
    </row>
    <row r="29" spans="1:21" ht="15.75" x14ac:dyDescent="0.25">
      <c r="C29" s="21" t="s">
        <v>39</v>
      </c>
      <c r="D29" t="s">
        <v>40</v>
      </c>
    </row>
    <row r="30" spans="1:21" ht="15.75" x14ac:dyDescent="0.25">
      <c r="C30" s="21" t="s">
        <v>41</v>
      </c>
      <c r="D30" t="s">
        <v>40</v>
      </c>
    </row>
    <row r="31" spans="1:21" ht="15.75" x14ac:dyDescent="0.25">
      <c r="C31" s="21" t="s">
        <v>42</v>
      </c>
      <c r="D31" t="s">
        <v>40</v>
      </c>
    </row>
  </sheetData>
  <mergeCells count="13">
    <mergeCell ref="R1:U1"/>
    <mergeCell ref="A2:S2"/>
    <mergeCell ref="A3:S3"/>
    <mergeCell ref="A4:S4"/>
    <mergeCell ref="A5:A6"/>
    <mergeCell ref="B5:B6"/>
    <mergeCell ref="C5:C6"/>
    <mergeCell ref="D5:D6"/>
    <mergeCell ref="E5:E6"/>
    <mergeCell ref="F5:K5"/>
    <mergeCell ref="Q5:Q6"/>
    <mergeCell ref="R5:R6"/>
    <mergeCell ref="S5:S6"/>
  </mergeCells>
  <conditionalFormatting sqref="S2:S3 S8:S21">
    <cfRule type="cellIs" dxfId="26" priority="16" operator="equal">
      <formula>"ПРИЗЕР"</formula>
    </cfRule>
  </conditionalFormatting>
  <conditionalFormatting sqref="S2:S3 S8:S21">
    <cfRule type="expression" dxfId="25" priority="15">
      <formula>NOT(ISERROR(SEARCH("ПОБЕДИТЕЛЬ",S2)))</formula>
    </cfRule>
  </conditionalFormatting>
  <conditionalFormatting sqref="S2:S3 S8:S21">
    <cfRule type="expression" dxfId="24" priority="14">
      <formula>NOT(ISERROR(SEARCH("ПРИЗЕР",S2)))</formula>
    </cfRule>
  </conditionalFormatting>
  <conditionalFormatting sqref="S4 S22:S24">
    <cfRule type="cellIs" dxfId="23" priority="13" operator="equal">
      <formula>"ПРИЗЕР"</formula>
    </cfRule>
  </conditionalFormatting>
  <conditionalFormatting sqref="S9">
    <cfRule type="cellIs" dxfId="22" priority="17" operator="equal">
      <formula>"ПРИЗЕР"</formula>
    </cfRule>
  </conditionalFormatting>
  <conditionalFormatting sqref="S23">
    <cfRule type="cellIs" dxfId="21" priority="19" operator="equal">
      <formula>"ПРИЗЕР"</formula>
    </cfRule>
  </conditionalFormatting>
  <conditionalFormatting sqref="S24">
    <cfRule type="cellIs" dxfId="20" priority="20" operator="equal">
      <formula>"ПРИЗЕР"</formula>
    </cfRule>
  </conditionalFormatting>
  <conditionalFormatting sqref="S4 S22:S24">
    <cfRule type="expression" dxfId="19" priority="12">
      <formula>NOT(ISERROR(SEARCH("ПОБЕДИТЕЛЬ",S4)))</formula>
    </cfRule>
  </conditionalFormatting>
  <conditionalFormatting sqref="S9">
    <cfRule type="expression" dxfId="18" priority="24">
      <formula>NOT(ISERROR(SEARCH("ПОБЕДИТЕЛЬ",S4)))</formula>
    </cfRule>
  </conditionalFormatting>
  <conditionalFormatting sqref="S23">
    <cfRule type="expression" dxfId="17" priority="26">
      <formula>NOT(ISERROR(SEARCH("ПОБЕДИТЕЛЬ",S4)))</formula>
    </cfRule>
  </conditionalFormatting>
  <conditionalFormatting sqref="S24">
    <cfRule type="expression" dxfId="16" priority="27">
      <formula>NOT(ISERROR(SEARCH("ПОБЕДИТЕЛЬ",S4)))</formula>
    </cfRule>
  </conditionalFormatting>
  <conditionalFormatting sqref="S4 S22:S24">
    <cfRule type="expression" dxfId="15" priority="11">
      <formula>NOT(ISERROR(SEARCH("ПРИЗЕР",S4)))</formula>
    </cfRule>
  </conditionalFormatting>
  <conditionalFormatting sqref="S9">
    <cfRule type="expression" dxfId="14" priority="31">
      <formula>NOT(ISERROR(SEARCH("ПРИЗЕР",S4)))</formula>
    </cfRule>
  </conditionalFormatting>
  <conditionalFormatting sqref="S23">
    <cfRule type="expression" dxfId="13" priority="33">
      <formula>NOT(ISERROR(SEARCH("ПРИЗЕР",S4)))</formula>
    </cfRule>
  </conditionalFormatting>
  <conditionalFormatting sqref="S24">
    <cfRule type="expression" dxfId="12" priority="34">
      <formula>NOT(ISERROR(SEARCH("ПРИЗЕР",S4)))</formula>
    </cfRule>
  </conditionalFormatting>
  <printOptions gridLines="1"/>
  <pageMargins left="0.7" right="0.7" top="0.75" bottom="0.75" header="0.51181102362204689" footer="0.51181102362204689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="70" zoomScaleNormal="70" workbookViewId="0">
      <selection activeCell="A2" sqref="A2:S2"/>
    </sheetView>
  </sheetViews>
  <sheetFormatPr defaultColWidth="9" defaultRowHeight="12.75" x14ac:dyDescent="0.2"/>
  <cols>
    <col min="3" max="3" width="24.42578125" customWidth="1"/>
    <col min="4" max="4" width="39.140625" customWidth="1"/>
    <col min="5" max="5" width="35.7109375" customWidth="1"/>
    <col min="17" max="17" width="12.140625" customWidth="1"/>
    <col min="19" max="19" width="13.5703125" customWidth="1"/>
    <col min="22" max="22" width="20.7109375" customWidth="1"/>
  </cols>
  <sheetData>
    <row r="1" spans="1:22" ht="12.75" customHeight="1" x14ac:dyDescent="0.2">
      <c r="R1" s="29" t="s">
        <v>0</v>
      </c>
      <c r="S1" s="29"/>
      <c r="T1" s="29"/>
      <c r="U1" s="29"/>
    </row>
    <row r="2" spans="1:22" ht="64.150000000000006" customHeight="1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1"/>
      <c r="U2" s="1"/>
    </row>
    <row r="3" spans="1:22" ht="15.75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"/>
      <c r="U3" s="2"/>
    </row>
    <row r="4" spans="1:22" ht="15.75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1"/>
      <c r="U4" s="1"/>
    </row>
    <row r="5" spans="1:22" ht="15" customHeight="1" x14ac:dyDescent="0.2">
      <c r="A5" s="33" t="s">
        <v>4</v>
      </c>
      <c r="B5" s="34" t="s">
        <v>5</v>
      </c>
      <c r="C5" s="33" t="s">
        <v>6</v>
      </c>
      <c r="D5" s="34" t="s">
        <v>7</v>
      </c>
      <c r="E5" s="34" t="s">
        <v>8</v>
      </c>
      <c r="F5" s="35" t="s">
        <v>9</v>
      </c>
      <c r="G5" s="35"/>
      <c r="H5" s="35"/>
      <c r="I5" s="35"/>
      <c r="J5" s="35"/>
      <c r="K5" s="35"/>
      <c r="L5" s="2"/>
      <c r="M5" s="2"/>
      <c r="N5" s="2"/>
      <c r="O5" s="2"/>
      <c r="P5" s="2"/>
      <c r="Q5" s="33" t="s">
        <v>10</v>
      </c>
      <c r="R5" s="36" t="s">
        <v>11</v>
      </c>
      <c r="S5" s="33" t="s">
        <v>12</v>
      </c>
      <c r="T5" s="4"/>
      <c r="U5" s="4"/>
    </row>
    <row r="6" spans="1:22" ht="99" x14ac:dyDescent="0.2">
      <c r="A6" s="33"/>
      <c r="B6" s="34"/>
      <c r="C6" s="33"/>
      <c r="D6" s="34"/>
      <c r="E6" s="34"/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3" t="s">
        <v>22</v>
      </c>
      <c r="P6" s="3" t="s">
        <v>23</v>
      </c>
      <c r="Q6" s="33"/>
      <c r="R6" s="36"/>
      <c r="S6" s="33"/>
      <c r="T6" s="5" t="s">
        <v>24</v>
      </c>
      <c r="U6" s="5" t="s">
        <v>25</v>
      </c>
    </row>
    <row r="7" spans="1:22" s="6" customFormat="1" ht="15.75" x14ac:dyDescent="0.25">
      <c r="A7" s="7"/>
      <c r="B7" s="7"/>
      <c r="C7" s="8"/>
      <c r="D7" s="8"/>
      <c r="E7" s="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  <c r="S7" s="8"/>
      <c r="T7" s="11">
        <v>100</v>
      </c>
      <c r="U7" s="11">
        <v>3</v>
      </c>
      <c r="V7" s="12"/>
    </row>
    <row r="8" spans="1:22" ht="15.75" x14ac:dyDescent="0.25">
      <c r="A8" s="13">
        <v>1</v>
      </c>
      <c r="B8" s="37" t="s">
        <v>95</v>
      </c>
      <c r="C8" s="38" t="s">
        <v>142</v>
      </c>
      <c r="D8" s="39" t="s">
        <v>28</v>
      </c>
      <c r="E8" s="38" t="s">
        <v>45</v>
      </c>
      <c r="F8" s="16">
        <v>14</v>
      </c>
      <c r="G8" s="16">
        <v>6</v>
      </c>
      <c r="H8" s="16">
        <v>6</v>
      </c>
      <c r="I8" s="16">
        <v>5</v>
      </c>
      <c r="J8" s="16">
        <v>5</v>
      </c>
      <c r="K8" s="16">
        <v>8</v>
      </c>
      <c r="L8" s="16">
        <v>8</v>
      </c>
      <c r="M8" s="16">
        <v>1</v>
      </c>
      <c r="N8" s="16">
        <v>0</v>
      </c>
      <c r="O8" s="16"/>
      <c r="P8" s="16"/>
      <c r="Q8" s="9">
        <f t="shared" ref="Q8:Q11" si="0">SUM(F8:P8)</f>
        <v>53</v>
      </c>
      <c r="R8" s="10">
        <f t="shared" ref="R8:R11" si="1">Q8*100/$T$7</f>
        <v>53</v>
      </c>
      <c r="S8" s="14" t="s">
        <v>26</v>
      </c>
      <c r="T8" s="17"/>
      <c r="U8" s="4"/>
    </row>
    <row r="9" spans="1:22" ht="15.75" x14ac:dyDescent="0.25">
      <c r="A9" s="13">
        <v>2</v>
      </c>
      <c r="B9" s="37" t="s">
        <v>94</v>
      </c>
      <c r="C9" s="38" t="s">
        <v>143</v>
      </c>
      <c r="D9" s="39" t="s">
        <v>28</v>
      </c>
      <c r="E9" s="38" t="s">
        <v>45</v>
      </c>
      <c r="F9" s="16">
        <v>14</v>
      </c>
      <c r="G9" s="16">
        <v>8</v>
      </c>
      <c r="H9" s="16">
        <v>6</v>
      </c>
      <c r="I9" s="16">
        <v>3</v>
      </c>
      <c r="J9" s="16">
        <v>3</v>
      </c>
      <c r="K9" s="16">
        <v>4</v>
      </c>
      <c r="L9" s="16">
        <v>7</v>
      </c>
      <c r="M9" s="16">
        <v>1</v>
      </c>
      <c r="N9" s="16">
        <v>5</v>
      </c>
      <c r="O9" s="16"/>
      <c r="P9" s="16"/>
      <c r="Q9" s="9">
        <f>SUM(F9:P9)</f>
        <v>51</v>
      </c>
      <c r="R9" s="10">
        <f>Q9*100/$T$7</f>
        <v>51</v>
      </c>
      <c r="S9" s="13" t="s">
        <v>48</v>
      </c>
      <c r="T9" s="17"/>
      <c r="U9" s="4"/>
    </row>
    <row r="10" spans="1:22" ht="15.75" x14ac:dyDescent="0.25">
      <c r="A10" s="13">
        <v>3</v>
      </c>
      <c r="B10" s="37" t="s">
        <v>93</v>
      </c>
      <c r="C10" s="38" t="s">
        <v>144</v>
      </c>
      <c r="D10" s="39" t="s">
        <v>28</v>
      </c>
      <c r="E10" s="38" t="s">
        <v>45</v>
      </c>
      <c r="F10" s="16">
        <v>14</v>
      </c>
      <c r="G10" s="16">
        <v>3</v>
      </c>
      <c r="H10" s="16">
        <v>2</v>
      </c>
      <c r="I10" s="16">
        <v>3</v>
      </c>
      <c r="J10" s="16">
        <v>0</v>
      </c>
      <c r="K10" s="16">
        <v>1</v>
      </c>
      <c r="L10" s="16">
        <v>3</v>
      </c>
      <c r="M10" s="16">
        <v>2</v>
      </c>
      <c r="N10" s="16">
        <v>4</v>
      </c>
      <c r="O10" s="16"/>
      <c r="P10" s="16"/>
      <c r="Q10" s="9">
        <f>SUM(F10:P10)</f>
        <v>32</v>
      </c>
      <c r="R10" s="10">
        <f>Q10*100/$T$7</f>
        <v>32</v>
      </c>
      <c r="S10" s="13" t="s">
        <v>30</v>
      </c>
      <c r="T10" s="17"/>
      <c r="U10" s="4"/>
    </row>
    <row r="11" spans="1:22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9"/>
      <c r="R11" s="10"/>
      <c r="S11" s="4"/>
      <c r="T11" s="4"/>
      <c r="U11" s="4"/>
    </row>
    <row r="12" spans="1:22" ht="15.75" x14ac:dyDescent="0.25">
      <c r="C12" s="20" t="s">
        <v>34</v>
      </c>
    </row>
    <row r="13" spans="1:22" ht="15.75" x14ac:dyDescent="0.25">
      <c r="C13" s="21" t="s">
        <v>35</v>
      </c>
      <c r="D13" t="s">
        <v>36</v>
      </c>
    </row>
    <row r="14" spans="1:22" ht="15.75" x14ac:dyDescent="0.25">
      <c r="C14" s="22" t="s">
        <v>37</v>
      </c>
      <c r="D14" t="s">
        <v>38</v>
      </c>
    </row>
    <row r="15" spans="1:22" ht="15.75" x14ac:dyDescent="0.25">
      <c r="C15" s="21" t="s">
        <v>39</v>
      </c>
      <c r="D15" t="s">
        <v>40</v>
      </c>
    </row>
    <row r="16" spans="1:22" ht="15.75" x14ac:dyDescent="0.25">
      <c r="C16" s="21" t="s">
        <v>41</v>
      </c>
      <c r="D16" t="s">
        <v>40</v>
      </c>
    </row>
    <row r="17" spans="3:4" ht="15.75" x14ac:dyDescent="0.25">
      <c r="C17" s="21" t="s">
        <v>42</v>
      </c>
      <c r="D17" t="s">
        <v>40</v>
      </c>
    </row>
  </sheetData>
  <mergeCells count="13">
    <mergeCell ref="R1:U1"/>
    <mergeCell ref="A2:S2"/>
    <mergeCell ref="A3:S3"/>
    <mergeCell ref="A4:S4"/>
    <mergeCell ref="A5:A6"/>
    <mergeCell ref="B5:B6"/>
    <mergeCell ref="C5:C6"/>
    <mergeCell ref="D5:D6"/>
    <mergeCell ref="E5:E6"/>
    <mergeCell ref="F5:K5"/>
    <mergeCell ref="Q5:Q6"/>
    <mergeCell ref="R5:R6"/>
    <mergeCell ref="S5:S6"/>
  </mergeCells>
  <conditionalFormatting sqref="S2:S3 S8:S10">
    <cfRule type="cellIs" dxfId="11" priority="7" operator="equal">
      <formula>"ПРИЗЕР"</formula>
    </cfRule>
  </conditionalFormatting>
  <conditionalFormatting sqref="S2:S3 S8:S10">
    <cfRule type="expression" dxfId="10" priority="6">
      <formula>NOT(ISERROR(SEARCH("ПОБЕДИТЕЛЬ",S2)))</formula>
    </cfRule>
  </conditionalFormatting>
  <conditionalFormatting sqref="S2:S3 S8:S10">
    <cfRule type="expression" dxfId="9" priority="5">
      <formula>NOT(ISERROR(SEARCH("ПРИЗЕР",S2)))</formula>
    </cfRule>
  </conditionalFormatting>
  <conditionalFormatting sqref="S4">
    <cfRule type="cellIs" dxfId="8" priority="4" operator="equal">
      <formula>"ПРИЗЕР"</formula>
    </cfRule>
  </conditionalFormatting>
  <conditionalFormatting sqref="S8">
    <cfRule type="cellIs" dxfId="7" priority="8" operator="equal">
      <formula>"ПРИЗЕР"</formula>
    </cfRule>
  </conditionalFormatting>
  <conditionalFormatting sqref="S10">
    <cfRule type="cellIs" dxfId="6" priority="9" operator="equal">
      <formula>"ПРИЗЕР"</formula>
    </cfRule>
  </conditionalFormatting>
  <conditionalFormatting sqref="S4">
    <cfRule type="expression" dxfId="5" priority="3">
      <formula>NOT(ISERROR(SEARCH("ПОБЕДИТЕЛЬ",S4)))</formula>
    </cfRule>
  </conditionalFormatting>
  <conditionalFormatting sqref="S8">
    <cfRule type="expression" dxfId="4" priority="10">
      <formula>NOT(ISERROR(SEARCH("ПОБЕДИТЕЛЬ",S4)))</formula>
    </cfRule>
  </conditionalFormatting>
  <conditionalFormatting sqref="S10">
    <cfRule type="expression" dxfId="3" priority="11">
      <formula>NOT(ISERROR(SEARCH("ПОБЕДИТЕЛЬ",S4)))</formula>
    </cfRule>
  </conditionalFormatting>
  <conditionalFormatting sqref="S4">
    <cfRule type="expression" dxfId="2" priority="2">
      <formula>NOT(ISERROR(SEARCH("ПРИЗЕР",S4)))</formula>
    </cfRule>
  </conditionalFormatting>
  <conditionalFormatting sqref="S8">
    <cfRule type="expression" dxfId="1" priority="12">
      <formula>NOT(ISERROR(SEARCH("ПРИЗЕР",S4)))</formula>
    </cfRule>
  </conditionalFormatting>
  <conditionalFormatting sqref="S10">
    <cfRule type="expression" dxfId="0" priority="13">
      <formula>NOT(ISERROR(SEARCH("ПРИЗЕР",S4)))</formula>
    </cfRule>
  </conditionalFormatting>
  <printOptions gridLines="1"/>
  <pageMargins left="0.7" right="0.7" top="0.75" bottom="0.75" header="0.51181102362204689" footer="0.51181102362204689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 </vt:lpstr>
      <vt:lpstr>7 кл </vt:lpstr>
      <vt:lpstr>8 кл</vt:lpstr>
      <vt:lpstr>9 кл </vt:lpstr>
      <vt:lpstr>10 кл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Second</dc:creator>
  <dc:description/>
  <cp:lastModifiedBy>Admin</cp:lastModifiedBy>
  <cp:revision>3</cp:revision>
  <dcterms:created xsi:type="dcterms:W3CDTF">2000-09-21T18:50:01Z</dcterms:created>
  <dcterms:modified xsi:type="dcterms:W3CDTF">2024-10-12T19:05:37Z</dcterms:modified>
  <dc:language>en-US</dc:language>
</cp:coreProperties>
</file>